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ррр\"/>
    </mc:Choice>
  </mc:AlternateContent>
  <bookViews>
    <workbookView xWindow="0" yWindow="0" windowWidth="28800" windowHeight="12300" tabRatio="900"/>
  </bookViews>
  <sheets>
    <sheet name="БІСЕР" sheetId="1" r:id="rId1"/>
    <sheet name="НИТКА,ЛІСКА ТА СУПУТНІ ТОВАРИ" sheetId="2" r:id="rId2"/>
    <sheet name="ІНСТРУМЕНТИ, НОЖИЦІ, БІЖУТЕРІЯ" sheetId="4" r:id="rId3"/>
    <sheet name="ОРГАНАЙЗЕРИ" sheetId="7" r:id="rId4"/>
    <sheet name="МАГНІТНІ ТРИМАЧІ" sheetId="6" r:id="rId5"/>
  </sheets>
  <definedNames>
    <definedName name="_xlnm._FilterDatabase" localSheetId="0" hidden="1">БІСЕР!$D$22:$D$4056</definedName>
    <definedName name="_xlnm._FilterDatabase" localSheetId="2" hidden="1">'ІНСТРУМЕНТИ, НОЖИЦІ, БІЖУТЕРІЯ'!$F$11:$F$99</definedName>
    <definedName name="_xlnm._FilterDatabase" localSheetId="4" hidden="1">'МАГНІТНІ ТРИМАЧІ'!$F$11:$F$129</definedName>
    <definedName name="_xlnm._FilterDatabase" localSheetId="1" hidden="1">'НИТКА,ЛІСКА ТА СУПУТНІ ТОВАРИ'!$F$12:$F$334</definedName>
    <definedName name="_xlnm._FilterDatabase" localSheetId="3" hidden="1">ОРГАНАЙЗЕРИ!$F$11:$F$181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4" l="1"/>
  <c r="H3039" i="1" l="1"/>
  <c r="I3039" i="1" s="1"/>
  <c r="F3039" i="1"/>
  <c r="H2934" i="1"/>
  <c r="I2934" i="1" s="1"/>
  <c r="F2934" i="1"/>
  <c r="H2989" i="1"/>
  <c r="I2989" i="1" s="1"/>
  <c r="F2989" i="1"/>
  <c r="H3037" i="1"/>
  <c r="I3037" i="1" s="1"/>
  <c r="F3037" i="1"/>
  <c r="H1946" i="1"/>
  <c r="I1946" i="1" s="1"/>
  <c r="F1946" i="1"/>
  <c r="H1114" i="1"/>
  <c r="I1114" i="1" s="1"/>
  <c r="F1114" i="1"/>
  <c r="H3050" i="1"/>
  <c r="I3050" i="1" s="1"/>
  <c r="F3050" i="1"/>
  <c r="H2953" i="1"/>
  <c r="I2953" i="1" s="1"/>
  <c r="F2953" i="1"/>
  <c r="H2931" i="1"/>
  <c r="I2931" i="1" s="1"/>
  <c r="F2931" i="1"/>
  <c r="H3071" i="1"/>
  <c r="I3071" i="1" s="1"/>
  <c r="F3071" i="1"/>
  <c r="H2244" i="1"/>
  <c r="I2244" i="1" s="1"/>
  <c r="F2244" i="1"/>
  <c r="H2682" i="1"/>
  <c r="I2682" i="1" s="1"/>
  <c r="F2682" i="1"/>
  <c r="H2867" i="1"/>
  <c r="I2867" i="1" s="1"/>
  <c r="F2867" i="1"/>
  <c r="H3058" i="1"/>
  <c r="I3058" i="1" s="1"/>
  <c r="F3058" i="1"/>
  <c r="H2988" i="1"/>
  <c r="I2988" i="1" s="1"/>
  <c r="F2988" i="1"/>
  <c r="H2484" i="1"/>
  <c r="I2484" i="1" s="1"/>
  <c r="F2484" i="1"/>
  <c r="H2741" i="1"/>
  <c r="I2741" i="1" s="1"/>
  <c r="F2741" i="1"/>
  <c r="H1409" i="1"/>
  <c r="I1409" i="1" s="1"/>
  <c r="F1409" i="1"/>
  <c r="H1607" i="1"/>
  <c r="I1607" i="1" s="1"/>
  <c r="F1607" i="1"/>
  <c r="H894" i="1"/>
  <c r="I894" i="1" s="1"/>
  <c r="F894" i="1"/>
  <c r="H1091" i="1"/>
  <c r="I1091" i="1" s="1"/>
  <c r="F1091" i="1"/>
  <c r="H913" i="1"/>
  <c r="I913" i="1" s="1"/>
  <c r="F913" i="1"/>
  <c r="H2742" i="1"/>
  <c r="I2742" i="1" s="1"/>
  <c r="F2742" i="1"/>
  <c r="H1239" i="1"/>
  <c r="I1239" i="1" s="1"/>
  <c r="F1239" i="1"/>
  <c r="H1303" i="1"/>
  <c r="I1303" i="1" s="1"/>
  <c r="F1303" i="1"/>
  <c r="H958" i="1"/>
  <c r="I958" i="1" s="1"/>
  <c r="F958" i="1"/>
  <c r="H268" i="1"/>
  <c r="I268" i="1" s="1"/>
  <c r="F268" i="1"/>
  <c r="H632" i="1"/>
  <c r="I632" i="1" s="1"/>
  <c r="F632" i="1"/>
  <c r="H1392" i="1"/>
  <c r="I1392" i="1" s="1"/>
  <c r="F1392" i="1"/>
  <c r="H687" i="1"/>
  <c r="I687" i="1" s="1"/>
  <c r="F687" i="1"/>
  <c r="H207" i="1"/>
  <c r="I207" i="1" s="1"/>
  <c r="F207" i="1"/>
  <c r="H1524" i="1"/>
  <c r="I1524" i="1" s="1"/>
  <c r="F1524" i="1"/>
  <c r="H1363" i="1"/>
  <c r="I1363" i="1" s="1"/>
  <c r="F1363" i="1"/>
  <c r="H1220" i="1"/>
  <c r="I1220" i="1" s="1"/>
  <c r="F1220" i="1"/>
  <c r="H967" i="1"/>
  <c r="I967" i="1" s="1"/>
  <c r="F967" i="1"/>
  <c r="G315" i="2"/>
  <c r="G316" i="2"/>
  <c r="G317" i="2"/>
  <c r="G318" i="2"/>
  <c r="G314" i="2"/>
  <c r="G25" i="4"/>
  <c r="G24" i="4"/>
  <c r="G23" i="4"/>
  <c r="H1311" i="1" l="1"/>
  <c r="I1311" i="1" s="1"/>
  <c r="F1311" i="1"/>
  <c r="H3454" i="1"/>
  <c r="I3454" i="1" s="1"/>
  <c r="F3454" i="1"/>
  <c r="H3433" i="1"/>
  <c r="I3433" i="1" s="1"/>
  <c r="F3433" i="1"/>
  <c r="H3427" i="1"/>
  <c r="I3427" i="1" s="1"/>
  <c r="F3427" i="1"/>
  <c r="H3420" i="1"/>
  <c r="I3420" i="1" s="1"/>
  <c r="F3420" i="1"/>
  <c r="H3393" i="1"/>
  <c r="I3393" i="1" s="1"/>
  <c r="F3393" i="1"/>
  <c r="H3385" i="1"/>
  <c r="I3385" i="1" s="1"/>
  <c r="F3385" i="1"/>
  <c r="H3383" i="1"/>
  <c r="I3383" i="1" s="1"/>
  <c r="F3383" i="1"/>
  <c r="H3382" i="1"/>
  <c r="I3382" i="1" s="1"/>
  <c r="F3382" i="1"/>
  <c r="H3380" i="1"/>
  <c r="I3380" i="1" s="1"/>
  <c r="F3380" i="1"/>
  <c r="H3379" i="1"/>
  <c r="I3379" i="1" s="1"/>
  <c r="F3379" i="1"/>
  <c r="H3373" i="1"/>
  <c r="I3373" i="1" s="1"/>
  <c r="F3373" i="1"/>
  <c r="H3365" i="1"/>
  <c r="I3365" i="1" s="1"/>
  <c r="F3365" i="1"/>
  <c r="H3312" i="1"/>
  <c r="I3312" i="1" s="1"/>
  <c r="F3312" i="1"/>
  <c r="H3311" i="1"/>
  <c r="I3311" i="1" s="1"/>
  <c r="F3311" i="1"/>
  <c r="H3293" i="1"/>
  <c r="I3293" i="1" s="1"/>
  <c r="F3293" i="1"/>
  <c r="H2133" i="1"/>
  <c r="I2133" i="1" s="1"/>
  <c r="F2133" i="1"/>
  <c r="H2124" i="1"/>
  <c r="I2124" i="1" s="1"/>
  <c r="F2124" i="1"/>
  <c r="H2126" i="1"/>
  <c r="I2126" i="1" s="1"/>
  <c r="F2126" i="1"/>
  <c r="H1948" i="1"/>
  <c r="I1948" i="1" s="1"/>
  <c r="F1948" i="1"/>
  <c r="H2013" i="1"/>
  <c r="I2013" i="1" s="1"/>
  <c r="F2013" i="1"/>
  <c r="H2009" i="1"/>
  <c r="I2009" i="1" s="1"/>
  <c r="F2009" i="1"/>
  <c r="H2032" i="1"/>
  <c r="I2032" i="1" s="1"/>
  <c r="F2032" i="1"/>
  <c r="H1995" i="1"/>
  <c r="I1995" i="1" s="1"/>
  <c r="F1995" i="1"/>
  <c r="H1981" i="1"/>
  <c r="I1981" i="1" s="1"/>
  <c r="F1981" i="1"/>
  <c r="H1976" i="1"/>
  <c r="I1976" i="1" s="1"/>
  <c r="F1976" i="1"/>
  <c r="H2076" i="1"/>
  <c r="I2076" i="1" s="1"/>
  <c r="F2076" i="1"/>
  <c r="H2058" i="1"/>
  <c r="I2058" i="1" s="1"/>
  <c r="F2058" i="1"/>
  <c r="H2085" i="1"/>
  <c r="I2085" i="1" s="1"/>
  <c r="F2085" i="1"/>
  <c r="H2060" i="1"/>
  <c r="I2060" i="1" s="1"/>
  <c r="F2060" i="1"/>
  <c r="H2099" i="1"/>
  <c r="I2099" i="1" s="1"/>
  <c r="F2099" i="1"/>
  <c r="H432" i="1"/>
  <c r="I432" i="1" s="1"/>
  <c r="F432" i="1"/>
  <c r="H1728" i="1"/>
  <c r="I1728" i="1" s="1"/>
  <c r="F1728" i="1"/>
  <c r="H720" i="1"/>
  <c r="I720" i="1" s="1"/>
  <c r="F720" i="1"/>
  <c r="H764" i="1"/>
  <c r="I764" i="1" s="1"/>
  <c r="F764" i="1"/>
  <c r="H1876" i="1"/>
  <c r="I1876" i="1" s="1"/>
  <c r="F1876" i="1"/>
  <c r="H1422" i="1"/>
  <c r="I1422" i="1" s="1"/>
  <c r="F1422" i="1"/>
  <c r="H2740" i="1"/>
  <c r="I2740" i="1" s="1"/>
  <c r="F2740" i="1"/>
  <c r="F3075" i="1"/>
  <c r="H3075" i="1"/>
  <c r="I3075" i="1" s="1"/>
  <c r="F3076" i="1"/>
  <c r="H3076" i="1"/>
  <c r="I3076" i="1" s="1"/>
  <c r="F3078" i="1"/>
  <c r="H3078" i="1"/>
  <c r="I3078" i="1" s="1"/>
  <c r="F3079" i="1"/>
  <c r="H3079" i="1"/>
  <c r="I3079" i="1" s="1"/>
  <c r="F3080" i="1"/>
  <c r="H3080" i="1"/>
  <c r="I3080" i="1" s="1"/>
  <c r="F3081" i="1"/>
  <c r="H3081" i="1"/>
  <c r="I3081" i="1" s="1"/>
  <c r="F3082" i="1"/>
  <c r="H3082" i="1"/>
  <c r="I3082" i="1" s="1"/>
  <c r="F3083" i="1"/>
  <c r="H3083" i="1"/>
  <c r="I3083" i="1" s="1"/>
  <c r="F3085" i="1"/>
  <c r="H3085" i="1"/>
  <c r="I3085" i="1" s="1"/>
  <c r="F3086" i="1"/>
  <c r="H3086" i="1"/>
  <c r="I3086" i="1" s="1"/>
  <c r="F3087" i="1"/>
  <c r="H3087" i="1"/>
  <c r="I3087" i="1" s="1"/>
  <c r="F3088" i="1"/>
  <c r="H3088" i="1"/>
  <c r="I3088" i="1" s="1"/>
  <c r="F3089" i="1"/>
  <c r="H3089" i="1"/>
  <c r="I3089" i="1" s="1"/>
  <c r="F3090" i="1"/>
  <c r="H3090" i="1"/>
  <c r="I3090" i="1" s="1"/>
  <c r="F3091" i="1"/>
  <c r="H3091" i="1"/>
  <c r="I3091" i="1" s="1"/>
  <c r="F3093" i="1"/>
  <c r="H3093" i="1"/>
  <c r="I3093" i="1" s="1"/>
  <c r="F3094" i="1"/>
  <c r="H3094" i="1"/>
  <c r="I3094" i="1" s="1"/>
  <c r="F3095" i="1"/>
  <c r="H3095" i="1"/>
  <c r="I3095" i="1" s="1"/>
  <c r="F3096" i="1"/>
  <c r="H3096" i="1"/>
  <c r="I3096" i="1" s="1"/>
  <c r="F3097" i="1"/>
  <c r="H3097" i="1"/>
  <c r="I3097" i="1" s="1"/>
  <c r="F3098" i="1"/>
  <c r="H3098" i="1"/>
  <c r="I3098" i="1" s="1"/>
  <c r="F3099" i="1"/>
  <c r="H3099" i="1"/>
  <c r="I3099" i="1" s="1"/>
  <c r="F3077" i="1"/>
  <c r="H3077" i="1"/>
  <c r="I3077" i="1" s="1"/>
  <c r="F3084" i="1"/>
  <c r="H3084" i="1"/>
  <c r="I3084" i="1" s="1"/>
  <c r="F3092" i="1"/>
  <c r="H3092" i="1"/>
  <c r="I3092" i="1" s="1"/>
  <c r="F3100" i="1"/>
  <c r="H3100" i="1"/>
  <c r="I3100" i="1" s="1"/>
  <c r="H1419" i="1"/>
  <c r="I1419" i="1" s="1"/>
  <c r="F1419" i="1"/>
  <c r="H465" i="1" l="1"/>
  <c r="I465" i="1" s="1"/>
  <c r="F465" i="1"/>
  <c r="H26" i="1"/>
  <c r="I26" i="1" s="1"/>
  <c r="F26" i="1"/>
  <c r="H1362" i="1"/>
  <c r="I1362" i="1" s="1"/>
  <c r="F1362" i="1"/>
  <c r="H356" i="1"/>
  <c r="I356" i="1" s="1"/>
  <c r="F356" i="1"/>
  <c r="H1155" i="1"/>
  <c r="I1155" i="1" s="1"/>
  <c r="F1155" i="1"/>
  <c r="H1045" i="1"/>
  <c r="I1045" i="1" s="1"/>
  <c r="F1045" i="1"/>
  <c r="H527" i="1"/>
  <c r="I527" i="1" s="1"/>
  <c r="F527" i="1"/>
  <c r="H636" i="1"/>
  <c r="I636" i="1" s="1"/>
  <c r="F636" i="1"/>
  <c r="H765" i="1"/>
  <c r="I765" i="1" s="1"/>
  <c r="F765" i="1"/>
  <c r="H1061" i="1"/>
  <c r="I1061" i="1" s="1"/>
  <c r="F1061" i="1"/>
  <c r="H1497" i="1"/>
  <c r="I1497" i="1" s="1"/>
  <c r="F1497" i="1"/>
  <c r="H1375" i="1"/>
  <c r="I1375" i="1" s="1"/>
  <c r="F1375" i="1"/>
  <c r="H1280" i="1"/>
  <c r="I1280" i="1" s="1"/>
  <c r="F1280" i="1"/>
  <c r="G83" i="4"/>
  <c r="G82" i="4"/>
  <c r="G81" i="4"/>
  <c r="G13" i="4"/>
  <c r="G305" i="2"/>
  <c r="G306" i="2"/>
  <c r="H3443" i="1" l="1"/>
  <c r="I3443" i="1" s="1"/>
  <c r="F3443" i="1"/>
  <c r="H3442" i="1"/>
  <c r="I3442" i="1" s="1"/>
  <c r="F3442" i="1"/>
  <c r="H3429" i="1"/>
  <c r="I3429" i="1" s="1"/>
  <c r="F3429" i="1"/>
  <c r="H3399" i="1"/>
  <c r="I3399" i="1" s="1"/>
  <c r="F3399" i="1"/>
  <c r="H3396" i="1"/>
  <c r="I3396" i="1" s="1"/>
  <c r="F3396" i="1"/>
  <c r="H3363" i="1"/>
  <c r="I3363" i="1" s="1"/>
  <c r="F3363" i="1"/>
  <c r="H3296" i="1"/>
  <c r="I3296" i="1" s="1"/>
  <c r="F3296" i="1"/>
  <c r="H3461" i="1"/>
  <c r="I3461" i="1" s="1"/>
  <c r="F3461" i="1"/>
  <c r="H1281" i="1"/>
  <c r="I1281" i="1" s="1"/>
  <c r="F1281" i="1"/>
  <c r="H931" i="1"/>
  <c r="I931" i="1" s="1"/>
  <c r="F931" i="1"/>
  <c r="H889" i="1"/>
  <c r="I889" i="1" s="1"/>
  <c r="F889" i="1"/>
  <c r="H1869" i="1"/>
  <c r="I1869" i="1" s="1"/>
  <c r="F1869" i="1"/>
  <c r="H1259" i="1"/>
  <c r="I1259" i="1" s="1"/>
  <c r="F1259" i="1"/>
  <c r="H1313" i="1"/>
  <c r="I1313" i="1" s="1"/>
  <c r="F1313" i="1"/>
  <c r="H1267" i="1"/>
  <c r="I1267" i="1" s="1"/>
  <c r="F1267" i="1"/>
  <c r="H1315" i="1"/>
  <c r="I1315" i="1" s="1"/>
  <c r="F1315" i="1"/>
  <c r="H1457" i="1"/>
  <c r="I1457" i="1" s="1"/>
  <c r="F1457" i="1"/>
  <c r="H1104" i="1"/>
  <c r="I1104" i="1" s="1"/>
  <c r="F1104" i="1"/>
  <c r="H1123" i="1"/>
  <c r="I1123" i="1" s="1"/>
  <c r="F1123" i="1"/>
  <c r="H1125" i="1"/>
  <c r="I1125" i="1" s="1"/>
  <c r="F1125" i="1"/>
  <c r="H383" i="1"/>
  <c r="I383" i="1" s="1"/>
  <c r="F383" i="1"/>
  <c r="H618" i="1"/>
  <c r="I618" i="1" s="1"/>
  <c r="F618" i="1"/>
  <c r="H1111" i="1"/>
  <c r="I1111" i="1" s="1"/>
  <c r="F1111" i="1"/>
  <c r="H787" i="1"/>
  <c r="I787" i="1" s="1"/>
  <c r="F787" i="1"/>
  <c r="H501" i="1"/>
  <c r="I501" i="1" s="1"/>
  <c r="F501" i="1"/>
  <c r="H481" i="1"/>
  <c r="I481" i="1" s="1"/>
  <c r="F481" i="1"/>
  <c r="H424" i="1"/>
  <c r="I424" i="1" s="1"/>
  <c r="F424" i="1"/>
  <c r="H341" i="1"/>
  <c r="I341" i="1" s="1"/>
  <c r="F341" i="1"/>
  <c r="H3161" i="1"/>
  <c r="I3161" i="1" s="1"/>
  <c r="F3161" i="1"/>
  <c r="H3111" i="1"/>
  <c r="I3111" i="1" s="1"/>
  <c r="F3111" i="1"/>
  <c r="H2647" i="1"/>
  <c r="I2647" i="1" s="1"/>
  <c r="F2647" i="1"/>
  <c r="H1782" i="1"/>
  <c r="I1782" i="1" s="1"/>
  <c r="F1782" i="1"/>
  <c r="H450" i="1"/>
  <c r="I450" i="1" s="1"/>
  <c r="F450" i="1"/>
  <c r="H1454" i="1"/>
  <c r="I1454" i="1" s="1"/>
  <c r="F1454" i="1"/>
  <c r="H1596" i="1"/>
  <c r="I1596" i="1" s="1"/>
  <c r="F1596" i="1"/>
  <c r="H27" i="1"/>
  <c r="I27" i="1" s="1"/>
  <c r="F27" i="1"/>
  <c r="H1561" i="1"/>
  <c r="I1561" i="1" s="1"/>
  <c r="F1561" i="1"/>
  <c r="H1274" i="1"/>
  <c r="I1274" i="1" s="1"/>
  <c r="F1274" i="1"/>
  <c r="H650" i="1"/>
  <c r="I650" i="1" s="1"/>
  <c r="F650" i="1"/>
  <c r="H1718" i="1"/>
  <c r="I1718" i="1" s="1"/>
  <c r="F1718" i="1"/>
  <c r="H1202" i="1"/>
  <c r="I1202" i="1" s="1"/>
  <c r="F1202" i="1"/>
  <c r="H466" i="1"/>
  <c r="I466" i="1" s="1"/>
  <c r="F466" i="1"/>
  <c r="H1098" i="1"/>
  <c r="I1098" i="1" s="1"/>
  <c r="F1098" i="1"/>
  <c r="H1063" i="1"/>
  <c r="I1063" i="1" s="1"/>
  <c r="F1063" i="1"/>
  <c r="H1500" i="1"/>
  <c r="I1500" i="1" s="1"/>
  <c r="F1500" i="1"/>
  <c r="H1015" i="1"/>
  <c r="I1015" i="1" s="1"/>
  <c r="F1015" i="1"/>
  <c r="H1908" i="1"/>
  <c r="I1908" i="1" s="1"/>
  <c r="H1276" i="1"/>
  <c r="I1276" i="1" s="1"/>
  <c r="F1908" i="1"/>
  <c r="F1276" i="1"/>
  <c r="H3388" i="1"/>
  <c r="I3388" i="1" s="1"/>
  <c r="F3388" i="1"/>
  <c r="J1" i="1"/>
  <c r="F20" i="1"/>
  <c r="F21" i="1" s="1"/>
  <c r="F25" i="1"/>
  <c r="H25" i="1"/>
  <c r="I25" i="1" s="1"/>
  <c r="F28" i="1"/>
  <c r="H28" i="1"/>
  <c r="I28" i="1" s="1"/>
  <c r="F29" i="1"/>
  <c r="H29" i="1"/>
  <c r="I29" i="1" s="1"/>
  <c r="F30" i="1"/>
  <c r="H30" i="1"/>
  <c r="I30" i="1" s="1"/>
  <c r="F31" i="1"/>
  <c r="H31" i="1"/>
  <c r="I31" i="1" s="1"/>
  <c r="F32" i="1"/>
  <c r="H32" i="1"/>
  <c r="I32" i="1" s="1"/>
  <c r="F33" i="1"/>
  <c r="H33" i="1"/>
  <c r="I33" i="1" s="1"/>
  <c r="F34" i="1"/>
  <c r="H34" i="1"/>
  <c r="I34" i="1" s="1"/>
  <c r="F35" i="1"/>
  <c r="H35" i="1"/>
  <c r="I35" i="1" s="1"/>
  <c r="F36" i="1"/>
  <c r="H36" i="1"/>
  <c r="I36" i="1" s="1"/>
  <c r="F37" i="1"/>
  <c r="H37" i="1"/>
  <c r="I37" i="1" s="1"/>
  <c r="F38" i="1"/>
  <c r="H38" i="1"/>
  <c r="I38" i="1" s="1"/>
  <c r="F39" i="1"/>
  <c r="H39" i="1"/>
  <c r="I39" i="1" s="1"/>
  <c r="F40" i="1"/>
  <c r="H40" i="1"/>
  <c r="I40" i="1" s="1"/>
  <c r="F41" i="1"/>
  <c r="H41" i="1"/>
  <c r="I41" i="1" s="1"/>
  <c r="F42" i="1"/>
  <c r="H42" i="1"/>
  <c r="I42" i="1" s="1"/>
  <c r="F43" i="1"/>
  <c r="H43" i="1"/>
  <c r="I43" i="1" s="1"/>
  <c r="F44" i="1"/>
  <c r="H44" i="1"/>
  <c r="I44" i="1" s="1"/>
  <c r="F45" i="1"/>
  <c r="H45" i="1"/>
  <c r="I45" i="1" s="1"/>
  <c r="F46" i="1"/>
  <c r="H46" i="1"/>
  <c r="I46" i="1" s="1"/>
  <c r="F47" i="1"/>
  <c r="H47" i="1"/>
  <c r="I47" i="1" s="1"/>
  <c r="F48" i="1"/>
  <c r="H48" i="1"/>
  <c r="I48" i="1" s="1"/>
  <c r="F49" i="1"/>
  <c r="H49" i="1"/>
  <c r="I49" i="1" s="1"/>
  <c r="F50" i="1"/>
  <c r="H50" i="1"/>
  <c r="I50" i="1" s="1"/>
  <c r="F51" i="1"/>
  <c r="H51" i="1"/>
  <c r="I51" i="1" s="1"/>
  <c r="F52" i="1"/>
  <c r="H52" i="1"/>
  <c r="I52" i="1" s="1"/>
  <c r="F53" i="1"/>
  <c r="H53" i="1"/>
  <c r="I53" i="1" s="1"/>
  <c r="F54" i="1"/>
  <c r="H54" i="1"/>
  <c r="I54" i="1" s="1"/>
  <c r="F55" i="1"/>
  <c r="H55" i="1"/>
  <c r="I55" i="1" s="1"/>
  <c r="F56" i="1"/>
  <c r="H56" i="1"/>
  <c r="I56" i="1" s="1"/>
  <c r="F57" i="1"/>
  <c r="H57" i="1"/>
  <c r="I57" i="1" s="1"/>
  <c r="F58" i="1"/>
  <c r="H58" i="1"/>
  <c r="I58" i="1" s="1"/>
  <c r="F59" i="1"/>
  <c r="H59" i="1"/>
  <c r="I59" i="1" s="1"/>
  <c r="F60" i="1"/>
  <c r="H60" i="1"/>
  <c r="I60" i="1" s="1"/>
  <c r="F61" i="1"/>
  <c r="H61" i="1"/>
  <c r="I61" i="1" s="1"/>
  <c r="F62" i="1"/>
  <c r="H62" i="1"/>
  <c r="I62" i="1" s="1"/>
  <c r="F63" i="1"/>
  <c r="H63" i="1"/>
  <c r="I63" i="1" s="1"/>
  <c r="F64" i="1"/>
  <c r="H64" i="1"/>
  <c r="I64" i="1" s="1"/>
  <c r="F65" i="1"/>
  <c r="H65" i="1"/>
  <c r="I65" i="1" s="1"/>
  <c r="F66" i="1"/>
  <c r="H66" i="1"/>
  <c r="I66" i="1" s="1"/>
  <c r="F67" i="1"/>
  <c r="H67" i="1"/>
  <c r="I67" i="1" s="1"/>
  <c r="F68" i="1"/>
  <c r="H68" i="1"/>
  <c r="I68" i="1" s="1"/>
  <c r="F69" i="1"/>
  <c r="H69" i="1"/>
  <c r="I69" i="1" s="1"/>
  <c r="F70" i="1"/>
  <c r="H70" i="1"/>
  <c r="I70" i="1" s="1"/>
  <c r="F71" i="1"/>
  <c r="H71" i="1"/>
  <c r="I71" i="1" s="1"/>
  <c r="F72" i="1"/>
  <c r="H72" i="1"/>
  <c r="I72" i="1" s="1"/>
  <c r="F73" i="1"/>
  <c r="H73" i="1"/>
  <c r="I73" i="1" s="1"/>
  <c r="F74" i="1"/>
  <c r="H74" i="1"/>
  <c r="I74" i="1" s="1"/>
  <c r="F75" i="1"/>
  <c r="H75" i="1"/>
  <c r="I75" i="1" s="1"/>
  <c r="F76" i="1"/>
  <c r="H76" i="1"/>
  <c r="I76" i="1" s="1"/>
  <c r="F77" i="1"/>
  <c r="H77" i="1"/>
  <c r="I77" i="1" s="1"/>
  <c r="F78" i="1"/>
  <c r="H78" i="1"/>
  <c r="I78" i="1" s="1"/>
  <c r="F79" i="1"/>
  <c r="H79" i="1"/>
  <c r="I79" i="1" s="1"/>
  <c r="F80" i="1"/>
  <c r="H80" i="1"/>
  <c r="I80" i="1" s="1"/>
  <c r="F81" i="1"/>
  <c r="H81" i="1"/>
  <c r="I81" i="1" s="1"/>
  <c r="F82" i="1"/>
  <c r="H82" i="1"/>
  <c r="I82" i="1" s="1"/>
  <c r="F83" i="1"/>
  <c r="H83" i="1"/>
  <c r="I83" i="1" s="1"/>
  <c r="F84" i="1"/>
  <c r="H84" i="1"/>
  <c r="I84" i="1" s="1"/>
  <c r="F85" i="1"/>
  <c r="H85" i="1"/>
  <c r="I85" i="1" s="1"/>
  <c r="F86" i="1"/>
  <c r="H86" i="1"/>
  <c r="I86" i="1" s="1"/>
  <c r="F87" i="1"/>
  <c r="H87" i="1"/>
  <c r="I87" i="1" s="1"/>
  <c r="F88" i="1"/>
  <c r="H88" i="1"/>
  <c r="I88" i="1" s="1"/>
  <c r="F89" i="1"/>
  <c r="H89" i="1"/>
  <c r="I89" i="1" s="1"/>
  <c r="F90" i="1"/>
  <c r="H90" i="1"/>
  <c r="I90" i="1" s="1"/>
  <c r="F91" i="1"/>
  <c r="H91" i="1"/>
  <c r="I91" i="1" s="1"/>
  <c r="F92" i="1"/>
  <c r="H92" i="1"/>
  <c r="I92" i="1" s="1"/>
  <c r="F93" i="1"/>
  <c r="H93" i="1"/>
  <c r="I93" i="1" s="1"/>
  <c r="F94" i="1"/>
  <c r="H94" i="1"/>
  <c r="I94" i="1" s="1"/>
  <c r="F95" i="1"/>
  <c r="H95" i="1"/>
  <c r="I95" i="1" s="1"/>
  <c r="F96" i="1"/>
  <c r="H96" i="1"/>
  <c r="I96" i="1" s="1"/>
  <c r="F97" i="1"/>
  <c r="H97" i="1"/>
  <c r="I97" i="1" s="1"/>
  <c r="F98" i="1"/>
  <c r="H98" i="1"/>
  <c r="I98" i="1" s="1"/>
  <c r="F99" i="1"/>
  <c r="H99" i="1"/>
  <c r="I99" i="1" s="1"/>
  <c r="F100" i="1"/>
  <c r="H100" i="1"/>
  <c r="I100" i="1" s="1"/>
  <c r="F101" i="1"/>
  <c r="H101" i="1"/>
  <c r="I101" i="1" s="1"/>
  <c r="F102" i="1"/>
  <c r="H102" i="1"/>
  <c r="I102" i="1" s="1"/>
  <c r="F103" i="1"/>
  <c r="H103" i="1"/>
  <c r="I103" i="1" s="1"/>
  <c r="F104" i="1"/>
  <c r="H104" i="1"/>
  <c r="I104" i="1" s="1"/>
  <c r="F105" i="1"/>
  <c r="H105" i="1"/>
  <c r="I105" i="1" s="1"/>
  <c r="F106" i="1"/>
  <c r="H106" i="1"/>
  <c r="I106" i="1" s="1"/>
  <c r="F107" i="1"/>
  <c r="H107" i="1"/>
  <c r="I107" i="1" s="1"/>
  <c r="F108" i="1"/>
  <c r="H108" i="1"/>
  <c r="I108" i="1" s="1"/>
  <c r="F109" i="1"/>
  <c r="H109" i="1"/>
  <c r="I109" i="1" s="1"/>
  <c r="F110" i="1"/>
  <c r="H110" i="1"/>
  <c r="I110" i="1" s="1"/>
  <c r="F111" i="1"/>
  <c r="H111" i="1"/>
  <c r="I111" i="1" s="1"/>
  <c r="F112" i="1"/>
  <c r="H112" i="1"/>
  <c r="I112" i="1" s="1"/>
  <c r="F113" i="1"/>
  <c r="H113" i="1"/>
  <c r="I113" i="1" s="1"/>
  <c r="F114" i="1"/>
  <c r="H114" i="1"/>
  <c r="I114" i="1" s="1"/>
  <c r="F115" i="1"/>
  <c r="H115" i="1"/>
  <c r="I115" i="1" s="1"/>
  <c r="F116" i="1"/>
  <c r="H116" i="1"/>
  <c r="I116" i="1" s="1"/>
  <c r="F117" i="1"/>
  <c r="H117" i="1"/>
  <c r="I117" i="1" s="1"/>
  <c r="F118" i="1"/>
  <c r="H118" i="1"/>
  <c r="I118" i="1" s="1"/>
  <c r="F119" i="1"/>
  <c r="H119" i="1"/>
  <c r="I119" i="1" s="1"/>
  <c r="F120" i="1"/>
  <c r="H120" i="1"/>
  <c r="I120" i="1" s="1"/>
  <c r="F121" i="1"/>
  <c r="H121" i="1"/>
  <c r="I121" i="1" s="1"/>
  <c r="F122" i="1"/>
  <c r="H122" i="1"/>
  <c r="I122" i="1" s="1"/>
  <c r="F123" i="1"/>
  <c r="H123" i="1"/>
  <c r="I123" i="1" s="1"/>
  <c r="F124" i="1"/>
  <c r="H124" i="1"/>
  <c r="I124" i="1" s="1"/>
  <c r="F125" i="1"/>
  <c r="H125" i="1"/>
  <c r="I125" i="1" s="1"/>
  <c r="F126" i="1"/>
  <c r="H126" i="1"/>
  <c r="I126" i="1" s="1"/>
  <c r="F127" i="1"/>
  <c r="H127" i="1"/>
  <c r="I127" i="1" s="1"/>
  <c r="F128" i="1"/>
  <c r="H128" i="1"/>
  <c r="I128" i="1" s="1"/>
  <c r="F129" i="1"/>
  <c r="H129" i="1"/>
  <c r="I129" i="1" s="1"/>
  <c r="F130" i="1"/>
  <c r="H130" i="1"/>
  <c r="I130" i="1" s="1"/>
  <c r="F131" i="1"/>
  <c r="H131" i="1"/>
  <c r="I131" i="1" s="1"/>
  <c r="F132" i="1"/>
  <c r="H132" i="1"/>
  <c r="I132" i="1" s="1"/>
  <c r="F133" i="1"/>
  <c r="H133" i="1"/>
  <c r="I133" i="1" s="1"/>
  <c r="F134" i="1"/>
  <c r="H134" i="1"/>
  <c r="I134" i="1" s="1"/>
  <c r="F135" i="1"/>
  <c r="H135" i="1"/>
  <c r="I135" i="1" s="1"/>
  <c r="F136" i="1"/>
  <c r="H136" i="1"/>
  <c r="I136" i="1" s="1"/>
  <c r="F137" i="1"/>
  <c r="H137" i="1"/>
  <c r="I137" i="1" s="1"/>
  <c r="F138" i="1"/>
  <c r="H138" i="1"/>
  <c r="I138" i="1" s="1"/>
  <c r="F139" i="1"/>
  <c r="H139" i="1"/>
  <c r="I139" i="1" s="1"/>
  <c r="F140" i="1"/>
  <c r="H140" i="1"/>
  <c r="I140" i="1" s="1"/>
  <c r="F141" i="1"/>
  <c r="H141" i="1"/>
  <c r="I141" i="1" s="1"/>
  <c r="F142" i="1"/>
  <c r="H142" i="1"/>
  <c r="I142" i="1" s="1"/>
  <c r="F143" i="1"/>
  <c r="H143" i="1"/>
  <c r="I143" i="1" s="1"/>
  <c r="F144" i="1"/>
  <c r="H144" i="1"/>
  <c r="I144" i="1" s="1"/>
  <c r="F145" i="1"/>
  <c r="H145" i="1"/>
  <c r="I145" i="1" s="1"/>
  <c r="F146" i="1"/>
  <c r="H146" i="1"/>
  <c r="I146" i="1" s="1"/>
  <c r="F147" i="1"/>
  <c r="H147" i="1"/>
  <c r="I147" i="1" s="1"/>
  <c r="F148" i="1"/>
  <c r="H148" i="1"/>
  <c r="I148" i="1" s="1"/>
  <c r="F149" i="1"/>
  <c r="H149" i="1"/>
  <c r="I149" i="1" s="1"/>
  <c r="F150" i="1"/>
  <c r="H150" i="1"/>
  <c r="I150" i="1" s="1"/>
  <c r="F151" i="1"/>
  <c r="H151" i="1"/>
  <c r="I151" i="1" s="1"/>
  <c r="F152" i="1"/>
  <c r="H152" i="1"/>
  <c r="I152" i="1" s="1"/>
  <c r="F153" i="1"/>
  <c r="H153" i="1"/>
  <c r="I153" i="1" s="1"/>
  <c r="F154" i="1"/>
  <c r="H154" i="1"/>
  <c r="I154" i="1" s="1"/>
  <c r="F155" i="1"/>
  <c r="H155" i="1"/>
  <c r="I155" i="1" s="1"/>
  <c r="F156" i="1"/>
  <c r="H156" i="1"/>
  <c r="I156" i="1" s="1"/>
  <c r="F157" i="1"/>
  <c r="H157" i="1"/>
  <c r="I157" i="1" s="1"/>
  <c r="F158" i="1"/>
  <c r="H158" i="1"/>
  <c r="I158" i="1" s="1"/>
  <c r="F159" i="1"/>
  <c r="H159" i="1"/>
  <c r="I159" i="1" s="1"/>
  <c r="F160" i="1"/>
  <c r="H160" i="1"/>
  <c r="I160" i="1" s="1"/>
  <c r="F161" i="1"/>
  <c r="H161" i="1"/>
  <c r="I161" i="1" s="1"/>
  <c r="F162" i="1"/>
  <c r="H162" i="1"/>
  <c r="I162" i="1" s="1"/>
  <c r="F163" i="1"/>
  <c r="H163" i="1"/>
  <c r="I163" i="1" s="1"/>
  <c r="F164" i="1"/>
  <c r="H164" i="1"/>
  <c r="I164" i="1" s="1"/>
  <c r="F165" i="1"/>
  <c r="H165" i="1"/>
  <c r="I165" i="1" s="1"/>
  <c r="F166" i="1"/>
  <c r="H166" i="1"/>
  <c r="I166" i="1" s="1"/>
  <c r="F167" i="1"/>
  <c r="H167" i="1"/>
  <c r="I167" i="1" s="1"/>
  <c r="F168" i="1"/>
  <c r="H168" i="1"/>
  <c r="I168" i="1" s="1"/>
  <c r="F169" i="1"/>
  <c r="H169" i="1"/>
  <c r="I169" i="1" s="1"/>
  <c r="F170" i="1"/>
  <c r="H170" i="1"/>
  <c r="I170" i="1" s="1"/>
  <c r="F171" i="1"/>
  <c r="H171" i="1"/>
  <c r="I171" i="1" s="1"/>
  <c r="F172" i="1"/>
  <c r="H172" i="1"/>
  <c r="I172" i="1" s="1"/>
  <c r="F173" i="1"/>
  <c r="H173" i="1"/>
  <c r="I173" i="1" s="1"/>
  <c r="F174" i="1"/>
  <c r="H174" i="1"/>
  <c r="I174" i="1" s="1"/>
  <c r="F175" i="1"/>
  <c r="H175" i="1"/>
  <c r="I175" i="1" s="1"/>
  <c r="F176" i="1"/>
  <c r="H176" i="1"/>
  <c r="I176" i="1" s="1"/>
  <c r="F177" i="1"/>
  <c r="H177" i="1"/>
  <c r="I177" i="1" s="1"/>
  <c r="F178" i="1"/>
  <c r="H178" i="1"/>
  <c r="I178" i="1" s="1"/>
  <c r="F179" i="1"/>
  <c r="H179" i="1"/>
  <c r="I179" i="1" s="1"/>
  <c r="F180" i="1"/>
  <c r="H180" i="1"/>
  <c r="I180" i="1" s="1"/>
  <c r="F181" i="1"/>
  <c r="H181" i="1"/>
  <c r="I181" i="1" s="1"/>
  <c r="F182" i="1"/>
  <c r="H182" i="1"/>
  <c r="I182" i="1" s="1"/>
  <c r="F183" i="1"/>
  <c r="H183" i="1"/>
  <c r="I183" i="1" s="1"/>
  <c r="F184" i="1"/>
  <c r="H184" i="1"/>
  <c r="I184" i="1" s="1"/>
  <c r="F185" i="1"/>
  <c r="H185" i="1"/>
  <c r="I185" i="1" s="1"/>
  <c r="F186" i="1"/>
  <c r="H186" i="1"/>
  <c r="I186" i="1" s="1"/>
  <c r="F187" i="1"/>
  <c r="H187" i="1"/>
  <c r="I187" i="1" s="1"/>
  <c r="F188" i="1"/>
  <c r="H188" i="1"/>
  <c r="I188" i="1" s="1"/>
  <c r="F189" i="1"/>
  <c r="H189" i="1"/>
  <c r="I189" i="1" s="1"/>
  <c r="F190" i="1"/>
  <c r="H190" i="1"/>
  <c r="I190" i="1" s="1"/>
  <c r="F191" i="1"/>
  <c r="H191" i="1"/>
  <c r="I191" i="1" s="1"/>
  <c r="F192" i="1"/>
  <c r="H192" i="1"/>
  <c r="I192" i="1" s="1"/>
  <c r="F193" i="1"/>
  <c r="H193" i="1"/>
  <c r="I193" i="1" s="1"/>
  <c r="F194" i="1"/>
  <c r="H194" i="1"/>
  <c r="I194" i="1" s="1"/>
  <c r="F195" i="1"/>
  <c r="H195" i="1"/>
  <c r="I195" i="1" s="1"/>
  <c r="F196" i="1"/>
  <c r="H196" i="1"/>
  <c r="I196" i="1" s="1"/>
  <c r="F197" i="1"/>
  <c r="H197" i="1"/>
  <c r="I197" i="1" s="1"/>
  <c r="F198" i="1"/>
  <c r="H198" i="1"/>
  <c r="I198" i="1" s="1"/>
  <c r="F199" i="1"/>
  <c r="H199" i="1"/>
  <c r="I199" i="1" s="1"/>
  <c r="F200" i="1"/>
  <c r="H200" i="1"/>
  <c r="I200" i="1" s="1"/>
  <c r="F201" i="1"/>
  <c r="H201" i="1"/>
  <c r="I201" i="1" s="1"/>
  <c r="F202" i="1"/>
  <c r="H202" i="1"/>
  <c r="I202" i="1" s="1"/>
  <c r="F203" i="1"/>
  <c r="H203" i="1"/>
  <c r="I203" i="1" s="1"/>
  <c r="F204" i="1"/>
  <c r="H204" i="1"/>
  <c r="I204" i="1" s="1"/>
  <c r="F205" i="1"/>
  <c r="H205" i="1"/>
  <c r="I205" i="1" s="1"/>
  <c r="F206" i="1"/>
  <c r="H206" i="1"/>
  <c r="I206" i="1" s="1"/>
  <c r="F208" i="1"/>
  <c r="H208" i="1"/>
  <c r="I208" i="1" s="1"/>
  <c r="F209" i="1"/>
  <c r="H209" i="1"/>
  <c r="I209" i="1" s="1"/>
  <c r="F210" i="1"/>
  <c r="H210" i="1"/>
  <c r="I210" i="1" s="1"/>
  <c r="F211" i="1"/>
  <c r="H211" i="1"/>
  <c r="I211" i="1" s="1"/>
  <c r="F212" i="1"/>
  <c r="H212" i="1"/>
  <c r="I212" i="1" s="1"/>
  <c r="F213" i="1"/>
  <c r="H213" i="1"/>
  <c r="I213" i="1" s="1"/>
  <c r="F214" i="1"/>
  <c r="H214" i="1"/>
  <c r="I214" i="1" s="1"/>
  <c r="F215" i="1"/>
  <c r="H215" i="1"/>
  <c r="I215" i="1" s="1"/>
  <c r="F216" i="1"/>
  <c r="H216" i="1"/>
  <c r="I216" i="1" s="1"/>
  <c r="F217" i="1"/>
  <c r="H217" i="1"/>
  <c r="I217" i="1" s="1"/>
  <c r="F218" i="1"/>
  <c r="H218" i="1"/>
  <c r="I218" i="1" s="1"/>
  <c r="F219" i="1"/>
  <c r="H219" i="1"/>
  <c r="I219" i="1" s="1"/>
  <c r="F220" i="1"/>
  <c r="H220" i="1"/>
  <c r="I220" i="1" s="1"/>
  <c r="F221" i="1"/>
  <c r="H221" i="1"/>
  <c r="I221" i="1" s="1"/>
  <c r="F222" i="1"/>
  <c r="H222" i="1"/>
  <c r="I222" i="1" s="1"/>
  <c r="F223" i="1"/>
  <c r="H223" i="1"/>
  <c r="I223" i="1" s="1"/>
  <c r="F224" i="1"/>
  <c r="H224" i="1"/>
  <c r="I224" i="1" s="1"/>
  <c r="F225" i="1"/>
  <c r="H225" i="1"/>
  <c r="I225" i="1" s="1"/>
  <c r="F226" i="1"/>
  <c r="H226" i="1"/>
  <c r="I226" i="1" s="1"/>
  <c r="F227" i="1"/>
  <c r="H227" i="1"/>
  <c r="I227" i="1" s="1"/>
  <c r="F228" i="1"/>
  <c r="H228" i="1"/>
  <c r="I228" i="1" s="1"/>
  <c r="F229" i="1"/>
  <c r="H229" i="1"/>
  <c r="I229" i="1" s="1"/>
  <c r="F230" i="1"/>
  <c r="H230" i="1"/>
  <c r="I230" i="1" s="1"/>
  <c r="F231" i="1"/>
  <c r="H231" i="1"/>
  <c r="I231" i="1" s="1"/>
  <c r="F232" i="1"/>
  <c r="H232" i="1"/>
  <c r="I232" i="1" s="1"/>
  <c r="F233" i="1"/>
  <c r="H233" i="1"/>
  <c r="I233" i="1" s="1"/>
  <c r="F234" i="1"/>
  <c r="H234" i="1"/>
  <c r="I234" i="1" s="1"/>
  <c r="F235" i="1"/>
  <c r="H235" i="1"/>
  <c r="I235" i="1" s="1"/>
  <c r="F236" i="1"/>
  <c r="H236" i="1"/>
  <c r="I236" i="1" s="1"/>
  <c r="F237" i="1"/>
  <c r="H237" i="1"/>
  <c r="I237" i="1" s="1"/>
  <c r="F238" i="1"/>
  <c r="H238" i="1"/>
  <c r="I238" i="1" s="1"/>
  <c r="F239" i="1"/>
  <c r="H239" i="1"/>
  <c r="I239" i="1" s="1"/>
  <c r="F240" i="1"/>
  <c r="H240" i="1"/>
  <c r="I240" i="1" s="1"/>
  <c r="F241" i="1"/>
  <c r="H241" i="1"/>
  <c r="I241" i="1" s="1"/>
  <c r="F242" i="1"/>
  <c r="H242" i="1"/>
  <c r="I242" i="1" s="1"/>
  <c r="F243" i="1"/>
  <c r="H243" i="1"/>
  <c r="I243" i="1" s="1"/>
  <c r="F244" i="1"/>
  <c r="H244" i="1"/>
  <c r="I244" i="1" s="1"/>
  <c r="F245" i="1"/>
  <c r="H245" i="1"/>
  <c r="I245" i="1" s="1"/>
  <c r="F246" i="1"/>
  <c r="H246" i="1"/>
  <c r="I246" i="1" s="1"/>
  <c r="F247" i="1"/>
  <c r="H247" i="1"/>
  <c r="I247" i="1" s="1"/>
  <c r="F248" i="1"/>
  <c r="H248" i="1"/>
  <c r="I248" i="1" s="1"/>
  <c r="F249" i="1"/>
  <c r="H249" i="1"/>
  <c r="I249" i="1" s="1"/>
  <c r="F250" i="1"/>
  <c r="H250" i="1"/>
  <c r="I250" i="1" s="1"/>
  <c r="F251" i="1"/>
  <c r="H251" i="1"/>
  <c r="I251" i="1" s="1"/>
  <c r="F252" i="1"/>
  <c r="H252" i="1"/>
  <c r="I252" i="1" s="1"/>
  <c r="F253" i="1"/>
  <c r="H253" i="1"/>
  <c r="I253" i="1" s="1"/>
  <c r="F254" i="1"/>
  <c r="H254" i="1"/>
  <c r="I254" i="1" s="1"/>
  <c r="F255" i="1"/>
  <c r="H255" i="1"/>
  <c r="I255" i="1" s="1"/>
  <c r="F256" i="1"/>
  <c r="H256" i="1"/>
  <c r="I256" i="1" s="1"/>
  <c r="F257" i="1"/>
  <c r="H257" i="1"/>
  <c r="I257" i="1" s="1"/>
  <c r="F258" i="1"/>
  <c r="H258" i="1"/>
  <c r="I258" i="1" s="1"/>
  <c r="F259" i="1"/>
  <c r="H259" i="1"/>
  <c r="I259" i="1" s="1"/>
  <c r="F260" i="1"/>
  <c r="H260" i="1"/>
  <c r="I260" i="1" s="1"/>
  <c r="F261" i="1"/>
  <c r="H261" i="1"/>
  <c r="I261" i="1" s="1"/>
  <c r="F262" i="1"/>
  <c r="H262" i="1"/>
  <c r="I262" i="1" s="1"/>
  <c r="F263" i="1"/>
  <c r="H263" i="1"/>
  <c r="I263" i="1" s="1"/>
  <c r="F264" i="1"/>
  <c r="H264" i="1"/>
  <c r="I264" i="1" s="1"/>
  <c r="F265" i="1"/>
  <c r="H265" i="1"/>
  <c r="I265" i="1" s="1"/>
  <c r="F266" i="1"/>
  <c r="H266" i="1"/>
  <c r="I266" i="1" s="1"/>
  <c r="F267" i="1"/>
  <c r="H267" i="1"/>
  <c r="I267" i="1" s="1"/>
  <c r="F269" i="1"/>
  <c r="H269" i="1"/>
  <c r="I269" i="1" s="1"/>
  <c r="F270" i="1"/>
  <c r="H270" i="1"/>
  <c r="I270" i="1" s="1"/>
  <c r="F271" i="1"/>
  <c r="H271" i="1"/>
  <c r="I271" i="1" s="1"/>
  <c r="F272" i="1"/>
  <c r="H272" i="1"/>
  <c r="I272" i="1" s="1"/>
  <c r="F273" i="1"/>
  <c r="H273" i="1"/>
  <c r="I273" i="1" s="1"/>
  <c r="F274" i="1"/>
  <c r="H274" i="1"/>
  <c r="I274" i="1" s="1"/>
  <c r="F275" i="1"/>
  <c r="H275" i="1"/>
  <c r="I275" i="1" s="1"/>
  <c r="F276" i="1"/>
  <c r="H276" i="1"/>
  <c r="I276" i="1" s="1"/>
  <c r="F277" i="1"/>
  <c r="H277" i="1"/>
  <c r="I277" i="1" s="1"/>
  <c r="F278" i="1"/>
  <c r="H278" i="1"/>
  <c r="I278" i="1" s="1"/>
  <c r="F279" i="1"/>
  <c r="H279" i="1"/>
  <c r="I279" i="1" s="1"/>
  <c r="F280" i="1"/>
  <c r="H280" i="1"/>
  <c r="I280" i="1" s="1"/>
  <c r="F281" i="1"/>
  <c r="H281" i="1"/>
  <c r="I281" i="1" s="1"/>
  <c r="F282" i="1"/>
  <c r="H282" i="1"/>
  <c r="I282" i="1" s="1"/>
  <c r="F283" i="1"/>
  <c r="H283" i="1"/>
  <c r="I283" i="1" s="1"/>
  <c r="F284" i="1"/>
  <c r="H284" i="1"/>
  <c r="I284" i="1" s="1"/>
  <c r="F285" i="1"/>
  <c r="H285" i="1"/>
  <c r="I285" i="1" s="1"/>
  <c r="F286" i="1"/>
  <c r="H286" i="1"/>
  <c r="I286" i="1" s="1"/>
  <c r="F287" i="1"/>
  <c r="H287" i="1"/>
  <c r="I287" i="1" s="1"/>
  <c r="F288" i="1"/>
  <c r="H288" i="1"/>
  <c r="I288" i="1" s="1"/>
  <c r="F289" i="1"/>
  <c r="H289" i="1"/>
  <c r="I289" i="1" s="1"/>
  <c r="F290" i="1"/>
  <c r="H290" i="1"/>
  <c r="I290" i="1" s="1"/>
  <c r="F291" i="1"/>
  <c r="H291" i="1"/>
  <c r="I291" i="1" s="1"/>
  <c r="F292" i="1"/>
  <c r="H292" i="1"/>
  <c r="I292" i="1" s="1"/>
  <c r="F293" i="1"/>
  <c r="H293" i="1"/>
  <c r="I293" i="1" s="1"/>
  <c r="F294" i="1"/>
  <c r="H294" i="1"/>
  <c r="I294" i="1" s="1"/>
  <c r="F295" i="1"/>
  <c r="H295" i="1"/>
  <c r="I295" i="1" s="1"/>
  <c r="F296" i="1"/>
  <c r="H296" i="1"/>
  <c r="I296" i="1" s="1"/>
  <c r="F297" i="1"/>
  <c r="H297" i="1"/>
  <c r="I297" i="1" s="1"/>
  <c r="F298" i="1"/>
  <c r="H298" i="1"/>
  <c r="I298" i="1" s="1"/>
  <c r="F299" i="1"/>
  <c r="H299" i="1"/>
  <c r="I299" i="1" s="1"/>
  <c r="F300" i="1"/>
  <c r="H300" i="1"/>
  <c r="I300" i="1" s="1"/>
  <c r="F301" i="1"/>
  <c r="H301" i="1"/>
  <c r="I301" i="1" s="1"/>
  <c r="F302" i="1"/>
  <c r="H302" i="1"/>
  <c r="I302" i="1" s="1"/>
  <c r="F303" i="1"/>
  <c r="H303" i="1"/>
  <c r="I303" i="1" s="1"/>
  <c r="F304" i="1"/>
  <c r="H304" i="1"/>
  <c r="I304" i="1" s="1"/>
  <c r="F305" i="1"/>
  <c r="H305" i="1"/>
  <c r="I305" i="1" s="1"/>
  <c r="F306" i="1"/>
  <c r="H306" i="1"/>
  <c r="I306" i="1" s="1"/>
  <c r="F307" i="1"/>
  <c r="H307" i="1"/>
  <c r="I307" i="1" s="1"/>
  <c r="F308" i="1"/>
  <c r="H308" i="1"/>
  <c r="I308" i="1" s="1"/>
  <c r="F309" i="1"/>
  <c r="H309" i="1"/>
  <c r="I309" i="1" s="1"/>
  <c r="F310" i="1"/>
  <c r="H310" i="1"/>
  <c r="I310" i="1" s="1"/>
  <c r="F311" i="1"/>
  <c r="H311" i="1"/>
  <c r="I311" i="1" s="1"/>
  <c r="F312" i="1"/>
  <c r="H312" i="1"/>
  <c r="I312" i="1" s="1"/>
  <c r="F313" i="1"/>
  <c r="H313" i="1"/>
  <c r="I313" i="1" s="1"/>
  <c r="F314" i="1"/>
  <c r="H314" i="1"/>
  <c r="I314" i="1" s="1"/>
  <c r="F315" i="1"/>
  <c r="H315" i="1"/>
  <c r="I315" i="1" s="1"/>
  <c r="F316" i="1"/>
  <c r="H316" i="1"/>
  <c r="I316" i="1" s="1"/>
  <c r="F317" i="1"/>
  <c r="H317" i="1"/>
  <c r="I317" i="1" s="1"/>
  <c r="F318" i="1"/>
  <c r="H318" i="1"/>
  <c r="I318" i="1" s="1"/>
  <c r="F319" i="1"/>
  <c r="H319" i="1"/>
  <c r="I319" i="1" s="1"/>
  <c r="F320" i="1"/>
  <c r="H320" i="1"/>
  <c r="I320" i="1" s="1"/>
  <c r="F321" i="1"/>
  <c r="H321" i="1"/>
  <c r="I321" i="1" s="1"/>
  <c r="F322" i="1"/>
  <c r="H322" i="1"/>
  <c r="I322" i="1" s="1"/>
  <c r="F323" i="1"/>
  <c r="H323" i="1"/>
  <c r="I323" i="1" s="1"/>
  <c r="F324" i="1"/>
  <c r="H324" i="1"/>
  <c r="I324" i="1" s="1"/>
  <c r="F325" i="1"/>
  <c r="H325" i="1"/>
  <c r="I325" i="1" s="1"/>
  <c r="F326" i="1"/>
  <c r="H326" i="1"/>
  <c r="I326" i="1" s="1"/>
  <c r="F327" i="1"/>
  <c r="H327" i="1"/>
  <c r="I327" i="1" s="1"/>
  <c r="F328" i="1"/>
  <c r="H328" i="1"/>
  <c r="I328" i="1" s="1"/>
  <c r="F329" i="1"/>
  <c r="H329" i="1"/>
  <c r="I329" i="1" s="1"/>
  <c r="F330" i="1"/>
  <c r="H330" i="1"/>
  <c r="I330" i="1" s="1"/>
  <c r="F331" i="1"/>
  <c r="H331" i="1"/>
  <c r="I331" i="1" s="1"/>
  <c r="F332" i="1"/>
  <c r="H332" i="1"/>
  <c r="I332" i="1" s="1"/>
  <c r="F333" i="1"/>
  <c r="H333" i="1"/>
  <c r="I333" i="1" s="1"/>
  <c r="F334" i="1"/>
  <c r="H334" i="1"/>
  <c r="I334" i="1" s="1"/>
  <c r="F335" i="1"/>
  <c r="H335" i="1"/>
  <c r="I335" i="1" s="1"/>
  <c r="F336" i="1"/>
  <c r="H336" i="1"/>
  <c r="I336" i="1" s="1"/>
  <c r="F337" i="1"/>
  <c r="H337" i="1"/>
  <c r="I337" i="1" s="1"/>
  <c r="F338" i="1"/>
  <c r="H338" i="1"/>
  <c r="I338" i="1" s="1"/>
  <c r="F339" i="1"/>
  <c r="H339" i="1"/>
  <c r="I339" i="1" s="1"/>
  <c r="F340" i="1"/>
  <c r="H340" i="1"/>
  <c r="I340" i="1" s="1"/>
  <c r="F342" i="1"/>
  <c r="H342" i="1"/>
  <c r="I342" i="1" s="1"/>
  <c r="F343" i="1"/>
  <c r="H343" i="1"/>
  <c r="I343" i="1" s="1"/>
  <c r="F344" i="1"/>
  <c r="H344" i="1"/>
  <c r="I344" i="1" s="1"/>
  <c r="F345" i="1"/>
  <c r="H345" i="1"/>
  <c r="I345" i="1" s="1"/>
  <c r="F346" i="1"/>
  <c r="H346" i="1"/>
  <c r="I346" i="1" s="1"/>
  <c r="F347" i="1"/>
  <c r="H347" i="1"/>
  <c r="I347" i="1" s="1"/>
  <c r="F348" i="1"/>
  <c r="H348" i="1"/>
  <c r="I348" i="1" s="1"/>
  <c r="F349" i="1"/>
  <c r="H349" i="1"/>
  <c r="I349" i="1" s="1"/>
  <c r="F350" i="1"/>
  <c r="H350" i="1"/>
  <c r="I350" i="1" s="1"/>
  <c r="F351" i="1"/>
  <c r="H351" i="1"/>
  <c r="I351" i="1" s="1"/>
  <c r="F352" i="1"/>
  <c r="H352" i="1"/>
  <c r="I352" i="1" s="1"/>
  <c r="F353" i="1"/>
  <c r="H353" i="1"/>
  <c r="I353" i="1" s="1"/>
  <c r="F354" i="1"/>
  <c r="H354" i="1"/>
  <c r="I354" i="1" s="1"/>
  <c r="F355" i="1"/>
  <c r="H355" i="1"/>
  <c r="I355" i="1" s="1"/>
  <c r="F357" i="1"/>
  <c r="H357" i="1"/>
  <c r="I357" i="1" s="1"/>
  <c r="F358" i="1"/>
  <c r="H358" i="1"/>
  <c r="I358" i="1" s="1"/>
  <c r="F359" i="1"/>
  <c r="H359" i="1"/>
  <c r="I359" i="1" s="1"/>
  <c r="F360" i="1"/>
  <c r="H360" i="1"/>
  <c r="I360" i="1" s="1"/>
  <c r="F361" i="1"/>
  <c r="H361" i="1"/>
  <c r="I361" i="1" s="1"/>
  <c r="F362" i="1"/>
  <c r="H362" i="1"/>
  <c r="I362" i="1" s="1"/>
  <c r="F363" i="1"/>
  <c r="H363" i="1"/>
  <c r="I363" i="1" s="1"/>
  <c r="F364" i="1"/>
  <c r="H364" i="1"/>
  <c r="I364" i="1" s="1"/>
  <c r="F365" i="1"/>
  <c r="H365" i="1"/>
  <c r="I365" i="1" s="1"/>
  <c r="F366" i="1"/>
  <c r="H366" i="1"/>
  <c r="I366" i="1" s="1"/>
  <c r="F367" i="1"/>
  <c r="H367" i="1"/>
  <c r="I367" i="1" s="1"/>
  <c r="F368" i="1"/>
  <c r="H368" i="1"/>
  <c r="I368" i="1" s="1"/>
  <c r="F369" i="1"/>
  <c r="H369" i="1"/>
  <c r="I369" i="1" s="1"/>
  <c r="F370" i="1"/>
  <c r="H370" i="1"/>
  <c r="I370" i="1" s="1"/>
  <c r="F371" i="1"/>
  <c r="H371" i="1"/>
  <c r="I371" i="1" s="1"/>
  <c r="F372" i="1"/>
  <c r="H372" i="1"/>
  <c r="I372" i="1" s="1"/>
  <c r="F373" i="1"/>
  <c r="H373" i="1"/>
  <c r="I373" i="1" s="1"/>
  <c r="F374" i="1"/>
  <c r="H374" i="1"/>
  <c r="I374" i="1" s="1"/>
  <c r="F375" i="1"/>
  <c r="H375" i="1"/>
  <c r="I375" i="1" s="1"/>
  <c r="F376" i="1"/>
  <c r="H376" i="1"/>
  <c r="I376" i="1" s="1"/>
  <c r="F377" i="1"/>
  <c r="H377" i="1"/>
  <c r="I377" i="1" s="1"/>
  <c r="F378" i="1"/>
  <c r="H378" i="1"/>
  <c r="I378" i="1" s="1"/>
  <c r="F379" i="1"/>
  <c r="H379" i="1"/>
  <c r="I379" i="1" s="1"/>
  <c r="F380" i="1"/>
  <c r="H380" i="1"/>
  <c r="I380" i="1" s="1"/>
  <c r="F381" i="1"/>
  <c r="H381" i="1"/>
  <c r="I381" i="1" s="1"/>
  <c r="F382" i="1"/>
  <c r="H382" i="1"/>
  <c r="I382" i="1" s="1"/>
  <c r="F384" i="1"/>
  <c r="H384" i="1"/>
  <c r="I384" i="1" s="1"/>
  <c r="F385" i="1"/>
  <c r="H385" i="1"/>
  <c r="I385" i="1" s="1"/>
  <c r="F386" i="1"/>
  <c r="H386" i="1"/>
  <c r="I386" i="1" s="1"/>
  <c r="F387" i="1"/>
  <c r="H387" i="1"/>
  <c r="I387" i="1" s="1"/>
  <c r="F388" i="1"/>
  <c r="H388" i="1"/>
  <c r="I388" i="1" s="1"/>
  <c r="F389" i="1"/>
  <c r="H389" i="1"/>
  <c r="I389" i="1" s="1"/>
  <c r="F390" i="1"/>
  <c r="H390" i="1"/>
  <c r="I390" i="1" s="1"/>
  <c r="F391" i="1"/>
  <c r="H391" i="1"/>
  <c r="I391" i="1" s="1"/>
  <c r="F392" i="1"/>
  <c r="H392" i="1"/>
  <c r="I392" i="1" s="1"/>
  <c r="F393" i="1"/>
  <c r="H393" i="1"/>
  <c r="I393" i="1" s="1"/>
  <c r="F394" i="1"/>
  <c r="H394" i="1"/>
  <c r="I394" i="1" s="1"/>
  <c r="F395" i="1"/>
  <c r="H395" i="1"/>
  <c r="I395" i="1" s="1"/>
  <c r="F396" i="1"/>
  <c r="H396" i="1"/>
  <c r="I396" i="1" s="1"/>
  <c r="F397" i="1"/>
  <c r="H397" i="1"/>
  <c r="I397" i="1" s="1"/>
  <c r="F398" i="1"/>
  <c r="H398" i="1"/>
  <c r="I398" i="1" s="1"/>
  <c r="F399" i="1"/>
  <c r="H399" i="1"/>
  <c r="I399" i="1" s="1"/>
  <c r="F400" i="1"/>
  <c r="H400" i="1"/>
  <c r="I400" i="1" s="1"/>
  <c r="F401" i="1"/>
  <c r="H401" i="1"/>
  <c r="I401" i="1" s="1"/>
  <c r="F402" i="1"/>
  <c r="H402" i="1"/>
  <c r="I402" i="1" s="1"/>
  <c r="F403" i="1"/>
  <c r="H403" i="1"/>
  <c r="I403" i="1" s="1"/>
  <c r="F404" i="1"/>
  <c r="H404" i="1"/>
  <c r="I404" i="1" s="1"/>
  <c r="F405" i="1"/>
  <c r="H405" i="1"/>
  <c r="I405" i="1" s="1"/>
  <c r="F406" i="1"/>
  <c r="H406" i="1"/>
  <c r="I406" i="1" s="1"/>
  <c r="F407" i="1"/>
  <c r="H407" i="1"/>
  <c r="I407" i="1" s="1"/>
  <c r="F408" i="1"/>
  <c r="H408" i="1"/>
  <c r="I408" i="1" s="1"/>
  <c r="F409" i="1"/>
  <c r="H409" i="1"/>
  <c r="I409" i="1" s="1"/>
  <c r="F410" i="1"/>
  <c r="H410" i="1"/>
  <c r="I410" i="1" s="1"/>
  <c r="F411" i="1"/>
  <c r="H411" i="1"/>
  <c r="I411" i="1" s="1"/>
  <c r="F412" i="1"/>
  <c r="H412" i="1"/>
  <c r="I412" i="1" s="1"/>
  <c r="F413" i="1"/>
  <c r="H413" i="1"/>
  <c r="I413" i="1" s="1"/>
  <c r="F414" i="1"/>
  <c r="H414" i="1"/>
  <c r="I414" i="1" s="1"/>
  <c r="F415" i="1"/>
  <c r="H415" i="1"/>
  <c r="I415" i="1" s="1"/>
  <c r="F416" i="1"/>
  <c r="H416" i="1"/>
  <c r="I416" i="1" s="1"/>
  <c r="F417" i="1"/>
  <c r="H417" i="1"/>
  <c r="I417" i="1" s="1"/>
  <c r="F418" i="1"/>
  <c r="H418" i="1"/>
  <c r="I418" i="1" s="1"/>
  <c r="F419" i="1"/>
  <c r="H419" i="1"/>
  <c r="I419" i="1" s="1"/>
  <c r="F420" i="1"/>
  <c r="H420" i="1"/>
  <c r="I420" i="1" s="1"/>
  <c r="F421" i="1"/>
  <c r="H421" i="1"/>
  <c r="I421" i="1" s="1"/>
  <c r="F422" i="1"/>
  <c r="H422" i="1"/>
  <c r="I422" i="1" s="1"/>
  <c r="F423" i="1"/>
  <c r="H423" i="1"/>
  <c r="I423" i="1" s="1"/>
  <c r="F425" i="1"/>
  <c r="H425" i="1"/>
  <c r="I425" i="1" s="1"/>
  <c r="F426" i="1"/>
  <c r="H426" i="1"/>
  <c r="I426" i="1" s="1"/>
  <c r="F427" i="1"/>
  <c r="H427" i="1"/>
  <c r="I427" i="1" s="1"/>
  <c r="F428" i="1"/>
  <c r="H428" i="1"/>
  <c r="I428" i="1" s="1"/>
  <c r="F429" i="1"/>
  <c r="H429" i="1"/>
  <c r="I429" i="1" s="1"/>
  <c r="F430" i="1"/>
  <c r="H430" i="1"/>
  <c r="I430" i="1" s="1"/>
  <c r="F431" i="1"/>
  <c r="H431" i="1"/>
  <c r="I431" i="1" s="1"/>
  <c r="F433" i="1"/>
  <c r="H433" i="1"/>
  <c r="I433" i="1" s="1"/>
  <c r="F434" i="1"/>
  <c r="H434" i="1"/>
  <c r="I434" i="1" s="1"/>
  <c r="F435" i="1"/>
  <c r="H435" i="1"/>
  <c r="I435" i="1" s="1"/>
  <c r="F436" i="1"/>
  <c r="H436" i="1"/>
  <c r="I436" i="1" s="1"/>
  <c r="F437" i="1"/>
  <c r="H437" i="1"/>
  <c r="I437" i="1" s="1"/>
  <c r="F438" i="1"/>
  <c r="H438" i="1"/>
  <c r="I438" i="1" s="1"/>
  <c r="F439" i="1"/>
  <c r="H439" i="1"/>
  <c r="I439" i="1" s="1"/>
  <c r="F440" i="1"/>
  <c r="H440" i="1"/>
  <c r="I440" i="1" s="1"/>
  <c r="F441" i="1"/>
  <c r="H441" i="1"/>
  <c r="I441" i="1" s="1"/>
  <c r="F442" i="1"/>
  <c r="H442" i="1"/>
  <c r="I442" i="1" s="1"/>
  <c r="F443" i="1"/>
  <c r="H443" i="1"/>
  <c r="I443" i="1" s="1"/>
  <c r="F444" i="1"/>
  <c r="H444" i="1"/>
  <c r="I444" i="1" s="1"/>
  <c r="F445" i="1"/>
  <c r="H445" i="1"/>
  <c r="I445" i="1" s="1"/>
  <c r="F446" i="1"/>
  <c r="H446" i="1"/>
  <c r="I446" i="1" s="1"/>
  <c r="F447" i="1"/>
  <c r="H447" i="1"/>
  <c r="I447" i="1" s="1"/>
  <c r="F448" i="1"/>
  <c r="H448" i="1"/>
  <c r="I448" i="1" s="1"/>
  <c r="F449" i="1"/>
  <c r="H449" i="1"/>
  <c r="I449" i="1" s="1"/>
  <c r="F451" i="1"/>
  <c r="H451" i="1"/>
  <c r="I451" i="1" s="1"/>
  <c r="F452" i="1"/>
  <c r="H452" i="1"/>
  <c r="I452" i="1" s="1"/>
  <c r="F453" i="1"/>
  <c r="H453" i="1"/>
  <c r="I453" i="1" s="1"/>
  <c r="F454" i="1"/>
  <c r="H454" i="1"/>
  <c r="I454" i="1" s="1"/>
  <c r="F455" i="1"/>
  <c r="H455" i="1"/>
  <c r="I455" i="1" s="1"/>
  <c r="F456" i="1"/>
  <c r="H456" i="1"/>
  <c r="I456" i="1" s="1"/>
  <c r="F457" i="1"/>
  <c r="H457" i="1"/>
  <c r="I457" i="1" s="1"/>
  <c r="F458" i="1"/>
  <c r="H458" i="1"/>
  <c r="I458" i="1" s="1"/>
  <c r="F459" i="1"/>
  <c r="H459" i="1"/>
  <c r="I459" i="1" s="1"/>
  <c r="F460" i="1"/>
  <c r="H460" i="1"/>
  <c r="I460" i="1" s="1"/>
  <c r="F461" i="1"/>
  <c r="H461" i="1"/>
  <c r="I461" i="1" s="1"/>
  <c r="F462" i="1"/>
  <c r="H462" i="1"/>
  <c r="I462" i="1" s="1"/>
  <c r="F463" i="1"/>
  <c r="H463" i="1"/>
  <c r="I463" i="1" s="1"/>
  <c r="F464" i="1"/>
  <c r="H464" i="1"/>
  <c r="I464" i="1" s="1"/>
  <c r="F467" i="1"/>
  <c r="H467" i="1"/>
  <c r="I467" i="1" s="1"/>
  <c r="F468" i="1"/>
  <c r="H468" i="1"/>
  <c r="I468" i="1" s="1"/>
  <c r="F469" i="1"/>
  <c r="H469" i="1"/>
  <c r="I469" i="1" s="1"/>
  <c r="F470" i="1"/>
  <c r="H470" i="1"/>
  <c r="I470" i="1" s="1"/>
  <c r="F471" i="1"/>
  <c r="H471" i="1"/>
  <c r="I471" i="1" s="1"/>
  <c r="F472" i="1"/>
  <c r="H472" i="1"/>
  <c r="I472" i="1" s="1"/>
  <c r="F473" i="1"/>
  <c r="H473" i="1"/>
  <c r="I473" i="1" s="1"/>
  <c r="F474" i="1"/>
  <c r="H474" i="1"/>
  <c r="I474" i="1" s="1"/>
  <c r="F475" i="1"/>
  <c r="H475" i="1"/>
  <c r="I475" i="1" s="1"/>
  <c r="F476" i="1"/>
  <c r="H476" i="1"/>
  <c r="I476" i="1" s="1"/>
  <c r="F477" i="1"/>
  <c r="H477" i="1"/>
  <c r="I477" i="1" s="1"/>
  <c r="F478" i="1"/>
  <c r="H478" i="1"/>
  <c r="I478" i="1" s="1"/>
  <c r="F479" i="1"/>
  <c r="H479" i="1"/>
  <c r="I479" i="1" s="1"/>
  <c r="F480" i="1"/>
  <c r="H480" i="1"/>
  <c r="I480" i="1" s="1"/>
  <c r="F482" i="1"/>
  <c r="H482" i="1"/>
  <c r="I482" i="1" s="1"/>
  <c r="F483" i="1"/>
  <c r="H483" i="1"/>
  <c r="I483" i="1" s="1"/>
  <c r="F484" i="1"/>
  <c r="H484" i="1"/>
  <c r="I484" i="1" s="1"/>
  <c r="F485" i="1"/>
  <c r="H485" i="1"/>
  <c r="I485" i="1" s="1"/>
  <c r="F486" i="1"/>
  <c r="H486" i="1"/>
  <c r="I486" i="1" s="1"/>
  <c r="F487" i="1"/>
  <c r="H487" i="1"/>
  <c r="I487" i="1" s="1"/>
  <c r="F488" i="1"/>
  <c r="H488" i="1"/>
  <c r="I488" i="1" s="1"/>
  <c r="F489" i="1"/>
  <c r="H489" i="1"/>
  <c r="I489" i="1" s="1"/>
  <c r="F490" i="1"/>
  <c r="H490" i="1"/>
  <c r="I490" i="1" s="1"/>
  <c r="F491" i="1"/>
  <c r="H491" i="1"/>
  <c r="I491" i="1" s="1"/>
  <c r="F492" i="1"/>
  <c r="H492" i="1"/>
  <c r="I492" i="1" s="1"/>
  <c r="F493" i="1"/>
  <c r="H493" i="1"/>
  <c r="I493" i="1" s="1"/>
  <c r="F494" i="1"/>
  <c r="H494" i="1"/>
  <c r="I494" i="1" s="1"/>
  <c r="F495" i="1"/>
  <c r="H495" i="1"/>
  <c r="I495" i="1" s="1"/>
  <c r="F496" i="1"/>
  <c r="H496" i="1"/>
  <c r="I496" i="1" s="1"/>
  <c r="F497" i="1"/>
  <c r="H497" i="1"/>
  <c r="I497" i="1" s="1"/>
  <c r="F498" i="1"/>
  <c r="H498" i="1"/>
  <c r="I498" i="1" s="1"/>
  <c r="F499" i="1"/>
  <c r="H499" i="1"/>
  <c r="I499" i="1" s="1"/>
  <c r="F500" i="1"/>
  <c r="H500" i="1"/>
  <c r="I500" i="1" s="1"/>
  <c r="F502" i="1"/>
  <c r="H502" i="1"/>
  <c r="I502" i="1" s="1"/>
  <c r="F503" i="1"/>
  <c r="H503" i="1"/>
  <c r="I503" i="1" s="1"/>
  <c r="F504" i="1"/>
  <c r="H504" i="1"/>
  <c r="I504" i="1" s="1"/>
  <c r="F505" i="1"/>
  <c r="H505" i="1"/>
  <c r="I505" i="1" s="1"/>
  <c r="F506" i="1"/>
  <c r="H506" i="1"/>
  <c r="I506" i="1" s="1"/>
  <c r="F507" i="1"/>
  <c r="H507" i="1"/>
  <c r="I507" i="1" s="1"/>
  <c r="F508" i="1"/>
  <c r="H508" i="1"/>
  <c r="I508" i="1" s="1"/>
  <c r="F509" i="1"/>
  <c r="H509" i="1"/>
  <c r="I509" i="1" s="1"/>
  <c r="F510" i="1"/>
  <c r="H510" i="1"/>
  <c r="I510" i="1" s="1"/>
  <c r="F511" i="1"/>
  <c r="H511" i="1"/>
  <c r="I511" i="1" s="1"/>
  <c r="F512" i="1"/>
  <c r="H512" i="1"/>
  <c r="I512" i="1" s="1"/>
  <c r="F513" i="1"/>
  <c r="H513" i="1"/>
  <c r="I513" i="1" s="1"/>
  <c r="F514" i="1"/>
  <c r="H514" i="1"/>
  <c r="I514" i="1" s="1"/>
  <c r="F515" i="1"/>
  <c r="H515" i="1"/>
  <c r="I515" i="1" s="1"/>
  <c r="F516" i="1"/>
  <c r="H516" i="1"/>
  <c r="I516" i="1" s="1"/>
  <c r="F517" i="1"/>
  <c r="H517" i="1"/>
  <c r="I517" i="1" s="1"/>
  <c r="F518" i="1"/>
  <c r="H518" i="1"/>
  <c r="I518" i="1" s="1"/>
  <c r="F519" i="1"/>
  <c r="H519" i="1"/>
  <c r="I519" i="1" s="1"/>
  <c r="F520" i="1"/>
  <c r="H520" i="1"/>
  <c r="I520" i="1" s="1"/>
  <c r="F521" i="1"/>
  <c r="H521" i="1"/>
  <c r="I521" i="1" s="1"/>
  <c r="F522" i="1"/>
  <c r="H522" i="1"/>
  <c r="I522" i="1" s="1"/>
  <c r="F523" i="1"/>
  <c r="H523" i="1"/>
  <c r="I523" i="1" s="1"/>
  <c r="F524" i="1"/>
  <c r="H524" i="1"/>
  <c r="I524" i="1" s="1"/>
  <c r="F525" i="1"/>
  <c r="H525" i="1"/>
  <c r="I525" i="1" s="1"/>
  <c r="F526" i="1"/>
  <c r="H526" i="1"/>
  <c r="I526" i="1" s="1"/>
  <c r="F528" i="1"/>
  <c r="H528" i="1"/>
  <c r="I528" i="1" s="1"/>
  <c r="F529" i="1"/>
  <c r="H529" i="1"/>
  <c r="I529" i="1" s="1"/>
  <c r="F530" i="1"/>
  <c r="H530" i="1"/>
  <c r="I530" i="1" s="1"/>
  <c r="F531" i="1"/>
  <c r="H531" i="1"/>
  <c r="I531" i="1" s="1"/>
  <c r="F532" i="1"/>
  <c r="H532" i="1"/>
  <c r="I532" i="1" s="1"/>
  <c r="F533" i="1"/>
  <c r="H533" i="1"/>
  <c r="I533" i="1" s="1"/>
  <c r="F534" i="1"/>
  <c r="H534" i="1"/>
  <c r="I534" i="1" s="1"/>
  <c r="F535" i="1"/>
  <c r="H535" i="1"/>
  <c r="I535" i="1" s="1"/>
  <c r="F536" i="1"/>
  <c r="H536" i="1"/>
  <c r="I536" i="1" s="1"/>
  <c r="F537" i="1"/>
  <c r="H537" i="1"/>
  <c r="I537" i="1" s="1"/>
  <c r="F538" i="1"/>
  <c r="H538" i="1"/>
  <c r="I538" i="1" s="1"/>
  <c r="F539" i="1"/>
  <c r="H539" i="1"/>
  <c r="I539" i="1" s="1"/>
  <c r="F540" i="1"/>
  <c r="H540" i="1"/>
  <c r="I540" i="1" s="1"/>
  <c r="F541" i="1"/>
  <c r="H541" i="1"/>
  <c r="I541" i="1" s="1"/>
  <c r="F542" i="1"/>
  <c r="H542" i="1"/>
  <c r="I542" i="1" s="1"/>
  <c r="F543" i="1"/>
  <c r="H543" i="1"/>
  <c r="I543" i="1" s="1"/>
  <c r="F544" i="1"/>
  <c r="H544" i="1"/>
  <c r="I544" i="1" s="1"/>
  <c r="F545" i="1"/>
  <c r="H545" i="1"/>
  <c r="I545" i="1" s="1"/>
  <c r="F546" i="1"/>
  <c r="H546" i="1"/>
  <c r="I546" i="1" s="1"/>
  <c r="F547" i="1"/>
  <c r="H547" i="1"/>
  <c r="I547" i="1" s="1"/>
  <c r="F548" i="1"/>
  <c r="H548" i="1"/>
  <c r="I548" i="1" s="1"/>
  <c r="F549" i="1"/>
  <c r="H549" i="1"/>
  <c r="I549" i="1" s="1"/>
  <c r="F550" i="1"/>
  <c r="H550" i="1"/>
  <c r="I550" i="1" s="1"/>
  <c r="F551" i="1"/>
  <c r="H551" i="1"/>
  <c r="I551" i="1" s="1"/>
  <c r="F552" i="1"/>
  <c r="H552" i="1"/>
  <c r="I552" i="1" s="1"/>
  <c r="F553" i="1"/>
  <c r="H553" i="1"/>
  <c r="I553" i="1" s="1"/>
  <c r="F554" i="1"/>
  <c r="H554" i="1"/>
  <c r="I554" i="1" s="1"/>
  <c r="F555" i="1"/>
  <c r="H555" i="1"/>
  <c r="I555" i="1" s="1"/>
  <c r="F556" i="1"/>
  <c r="H556" i="1"/>
  <c r="I556" i="1" s="1"/>
  <c r="F557" i="1"/>
  <c r="H557" i="1"/>
  <c r="I557" i="1" s="1"/>
  <c r="F558" i="1"/>
  <c r="H558" i="1"/>
  <c r="I558" i="1" s="1"/>
  <c r="F559" i="1"/>
  <c r="H559" i="1"/>
  <c r="I559" i="1" s="1"/>
  <c r="F560" i="1"/>
  <c r="H560" i="1"/>
  <c r="I560" i="1" s="1"/>
  <c r="F561" i="1"/>
  <c r="H561" i="1"/>
  <c r="I561" i="1" s="1"/>
  <c r="F562" i="1"/>
  <c r="H562" i="1"/>
  <c r="I562" i="1" s="1"/>
  <c r="F563" i="1"/>
  <c r="H563" i="1"/>
  <c r="I563" i="1" s="1"/>
  <c r="F564" i="1"/>
  <c r="H564" i="1"/>
  <c r="I564" i="1" s="1"/>
  <c r="F565" i="1"/>
  <c r="H565" i="1"/>
  <c r="I565" i="1" s="1"/>
  <c r="F566" i="1"/>
  <c r="H566" i="1"/>
  <c r="I566" i="1" s="1"/>
  <c r="F567" i="1"/>
  <c r="H567" i="1"/>
  <c r="I567" i="1" s="1"/>
  <c r="F568" i="1"/>
  <c r="H568" i="1"/>
  <c r="I568" i="1" s="1"/>
  <c r="F569" i="1"/>
  <c r="H569" i="1"/>
  <c r="I569" i="1" s="1"/>
  <c r="F570" i="1"/>
  <c r="H570" i="1"/>
  <c r="I570" i="1" s="1"/>
  <c r="F571" i="1"/>
  <c r="H571" i="1"/>
  <c r="I571" i="1" s="1"/>
  <c r="F572" i="1"/>
  <c r="H572" i="1"/>
  <c r="I572" i="1" s="1"/>
  <c r="F573" i="1"/>
  <c r="H573" i="1"/>
  <c r="I573" i="1" s="1"/>
  <c r="F574" i="1"/>
  <c r="H574" i="1"/>
  <c r="I574" i="1" s="1"/>
  <c r="F575" i="1"/>
  <c r="H575" i="1"/>
  <c r="I575" i="1" s="1"/>
  <c r="F576" i="1"/>
  <c r="H576" i="1"/>
  <c r="I576" i="1" s="1"/>
  <c r="F577" i="1"/>
  <c r="H577" i="1"/>
  <c r="I577" i="1" s="1"/>
  <c r="F578" i="1"/>
  <c r="H578" i="1"/>
  <c r="I578" i="1" s="1"/>
  <c r="F579" i="1"/>
  <c r="H579" i="1"/>
  <c r="I579" i="1" s="1"/>
  <c r="F580" i="1"/>
  <c r="H580" i="1"/>
  <c r="I580" i="1" s="1"/>
  <c r="F581" i="1"/>
  <c r="H581" i="1"/>
  <c r="I581" i="1" s="1"/>
  <c r="F582" i="1"/>
  <c r="H582" i="1"/>
  <c r="I582" i="1" s="1"/>
  <c r="F583" i="1"/>
  <c r="H583" i="1"/>
  <c r="I583" i="1" s="1"/>
  <c r="F584" i="1"/>
  <c r="H584" i="1"/>
  <c r="I584" i="1" s="1"/>
  <c r="F585" i="1"/>
  <c r="H585" i="1"/>
  <c r="I585" i="1" s="1"/>
  <c r="F586" i="1"/>
  <c r="H586" i="1"/>
  <c r="I586" i="1" s="1"/>
  <c r="F587" i="1"/>
  <c r="H587" i="1"/>
  <c r="I587" i="1" s="1"/>
  <c r="F588" i="1"/>
  <c r="H588" i="1"/>
  <c r="I588" i="1" s="1"/>
  <c r="F589" i="1"/>
  <c r="H589" i="1"/>
  <c r="I589" i="1" s="1"/>
  <c r="F590" i="1"/>
  <c r="H590" i="1"/>
  <c r="I590" i="1" s="1"/>
  <c r="F591" i="1"/>
  <c r="H591" i="1"/>
  <c r="I591" i="1" s="1"/>
  <c r="F592" i="1"/>
  <c r="H592" i="1"/>
  <c r="I592" i="1" s="1"/>
  <c r="F593" i="1"/>
  <c r="H593" i="1"/>
  <c r="I593" i="1" s="1"/>
  <c r="F594" i="1"/>
  <c r="H594" i="1"/>
  <c r="I594" i="1" s="1"/>
  <c r="F595" i="1"/>
  <c r="H595" i="1"/>
  <c r="I595" i="1" s="1"/>
  <c r="F596" i="1"/>
  <c r="H596" i="1"/>
  <c r="I596" i="1" s="1"/>
  <c r="F597" i="1"/>
  <c r="H597" i="1"/>
  <c r="I597" i="1" s="1"/>
  <c r="F598" i="1"/>
  <c r="H598" i="1"/>
  <c r="I598" i="1" s="1"/>
  <c r="F599" i="1"/>
  <c r="H599" i="1"/>
  <c r="I599" i="1" s="1"/>
  <c r="F600" i="1"/>
  <c r="H600" i="1"/>
  <c r="I600" i="1" s="1"/>
  <c r="F601" i="1"/>
  <c r="H601" i="1"/>
  <c r="I601" i="1" s="1"/>
  <c r="F602" i="1"/>
  <c r="H602" i="1"/>
  <c r="I602" i="1" s="1"/>
  <c r="F603" i="1"/>
  <c r="H603" i="1"/>
  <c r="I603" i="1" s="1"/>
  <c r="F604" i="1"/>
  <c r="H604" i="1"/>
  <c r="I604" i="1" s="1"/>
  <c r="F605" i="1"/>
  <c r="H605" i="1"/>
  <c r="I605" i="1" s="1"/>
  <c r="F606" i="1"/>
  <c r="H606" i="1"/>
  <c r="I606" i="1" s="1"/>
  <c r="F607" i="1"/>
  <c r="H607" i="1"/>
  <c r="I607" i="1" s="1"/>
  <c r="F608" i="1"/>
  <c r="H608" i="1"/>
  <c r="I608" i="1" s="1"/>
  <c r="F609" i="1"/>
  <c r="H609" i="1"/>
  <c r="I609" i="1" s="1"/>
  <c r="F610" i="1"/>
  <c r="H610" i="1"/>
  <c r="I610" i="1" s="1"/>
  <c r="F611" i="1"/>
  <c r="H611" i="1"/>
  <c r="I611" i="1" s="1"/>
  <c r="F612" i="1"/>
  <c r="H612" i="1"/>
  <c r="I612" i="1" s="1"/>
  <c r="F613" i="1"/>
  <c r="H613" i="1"/>
  <c r="I613" i="1" s="1"/>
  <c r="F614" i="1"/>
  <c r="H614" i="1"/>
  <c r="I614" i="1" s="1"/>
  <c r="F615" i="1"/>
  <c r="H615" i="1"/>
  <c r="I615" i="1" s="1"/>
  <c r="F616" i="1"/>
  <c r="H616" i="1"/>
  <c r="I616" i="1" s="1"/>
  <c r="F617" i="1"/>
  <c r="H617" i="1"/>
  <c r="I617" i="1" s="1"/>
  <c r="F619" i="1"/>
  <c r="H619" i="1"/>
  <c r="I619" i="1" s="1"/>
  <c r="F620" i="1"/>
  <c r="H620" i="1"/>
  <c r="I620" i="1" s="1"/>
  <c r="F621" i="1"/>
  <c r="H621" i="1"/>
  <c r="I621" i="1" s="1"/>
  <c r="F622" i="1"/>
  <c r="H622" i="1"/>
  <c r="I622" i="1" s="1"/>
  <c r="F623" i="1"/>
  <c r="H623" i="1"/>
  <c r="I623" i="1" s="1"/>
  <c r="F624" i="1"/>
  <c r="H624" i="1"/>
  <c r="I624" i="1" s="1"/>
  <c r="F625" i="1"/>
  <c r="H625" i="1"/>
  <c r="I625" i="1" s="1"/>
  <c r="F626" i="1"/>
  <c r="H626" i="1"/>
  <c r="I626" i="1" s="1"/>
  <c r="F627" i="1"/>
  <c r="H627" i="1"/>
  <c r="I627" i="1" s="1"/>
  <c r="F628" i="1"/>
  <c r="H628" i="1"/>
  <c r="I628" i="1" s="1"/>
  <c r="F629" i="1"/>
  <c r="H629" i="1"/>
  <c r="I629" i="1" s="1"/>
  <c r="F630" i="1"/>
  <c r="H630" i="1"/>
  <c r="I630" i="1" s="1"/>
  <c r="F631" i="1"/>
  <c r="H631" i="1"/>
  <c r="I631" i="1" s="1"/>
  <c r="F633" i="1"/>
  <c r="H633" i="1"/>
  <c r="I633" i="1" s="1"/>
  <c r="F634" i="1"/>
  <c r="H634" i="1"/>
  <c r="I634" i="1" s="1"/>
  <c r="F635" i="1"/>
  <c r="H635" i="1"/>
  <c r="I635" i="1" s="1"/>
  <c r="F637" i="1"/>
  <c r="H637" i="1"/>
  <c r="I637" i="1" s="1"/>
  <c r="F638" i="1"/>
  <c r="H638" i="1"/>
  <c r="I638" i="1" s="1"/>
  <c r="F639" i="1"/>
  <c r="H639" i="1"/>
  <c r="I639" i="1" s="1"/>
  <c r="F640" i="1"/>
  <c r="H640" i="1"/>
  <c r="I640" i="1" s="1"/>
  <c r="F641" i="1"/>
  <c r="H641" i="1"/>
  <c r="I641" i="1" s="1"/>
  <c r="F642" i="1"/>
  <c r="H642" i="1"/>
  <c r="I642" i="1" s="1"/>
  <c r="F643" i="1"/>
  <c r="H643" i="1"/>
  <c r="I643" i="1" s="1"/>
  <c r="F644" i="1"/>
  <c r="H644" i="1"/>
  <c r="I644" i="1" s="1"/>
  <c r="F645" i="1"/>
  <c r="H645" i="1"/>
  <c r="I645" i="1" s="1"/>
  <c r="F646" i="1"/>
  <c r="H646" i="1"/>
  <c r="I646" i="1" s="1"/>
  <c r="F647" i="1"/>
  <c r="H647" i="1"/>
  <c r="I647" i="1" s="1"/>
  <c r="F648" i="1"/>
  <c r="H648" i="1"/>
  <c r="I648" i="1" s="1"/>
  <c r="F649" i="1"/>
  <c r="H649" i="1"/>
  <c r="I649" i="1" s="1"/>
  <c r="F651" i="1"/>
  <c r="H651" i="1"/>
  <c r="I651" i="1" s="1"/>
  <c r="F652" i="1"/>
  <c r="H652" i="1"/>
  <c r="I652" i="1" s="1"/>
  <c r="F653" i="1"/>
  <c r="H653" i="1"/>
  <c r="I653" i="1" s="1"/>
  <c r="F654" i="1"/>
  <c r="H654" i="1"/>
  <c r="I654" i="1" s="1"/>
  <c r="F655" i="1"/>
  <c r="H655" i="1"/>
  <c r="I655" i="1" s="1"/>
  <c r="F656" i="1"/>
  <c r="H656" i="1"/>
  <c r="I656" i="1" s="1"/>
  <c r="F657" i="1"/>
  <c r="H657" i="1"/>
  <c r="I657" i="1" s="1"/>
  <c r="F658" i="1"/>
  <c r="H658" i="1"/>
  <c r="I658" i="1" s="1"/>
  <c r="F659" i="1"/>
  <c r="H659" i="1"/>
  <c r="I659" i="1" s="1"/>
  <c r="F660" i="1"/>
  <c r="H660" i="1"/>
  <c r="I660" i="1" s="1"/>
  <c r="F661" i="1"/>
  <c r="H661" i="1"/>
  <c r="I661" i="1" s="1"/>
  <c r="F662" i="1"/>
  <c r="H662" i="1"/>
  <c r="I662" i="1" s="1"/>
  <c r="F663" i="1"/>
  <c r="H663" i="1"/>
  <c r="I663" i="1" s="1"/>
  <c r="F664" i="1"/>
  <c r="H664" i="1"/>
  <c r="I664" i="1" s="1"/>
  <c r="F665" i="1"/>
  <c r="H665" i="1"/>
  <c r="I665" i="1" s="1"/>
  <c r="F666" i="1"/>
  <c r="H666" i="1"/>
  <c r="I666" i="1" s="1"/>
  <c r="F667" i="1"/>
  <c r="H667" i="1"/>
  <c r="I667" i="1" s="1"/>
  <c r="F668" i="1"/>
  <c r="H668" i="1"/>
  <c r="I668" i="1" s="1"/>
  <c r="F669" i="1"/>
  <c r="H669" i="1"/>
  <c r="I669" i="1" s="1"/>
  <c r="F670" i="1"/>
  <c r="H670" i="1"/>
  <c r="I670" i="1" s="1"/>
  <c r="F671" i="1"/>
  <c r="H671" i="1"/>
  <c r="I671" i="1" s="1"/>
  <c r="F672" i="1"/>
  <c r="H672" i="1"/>
  <c r="I672" i="1" s="1"/>
  <c r="F673" i="1"/>
  <c r="H673" i="1"/>
  <c r="I673" i="1" s="1"/>
  <c r="F674" i="1"/>
  <c r="H674" i="1"/>
  <c r="I674" i="1" s="1"/>
  <c r="F675" i="1"/>
  <c r="H675" i="1"/>
  <c r="I675" i="1" s="1"/>
  <c r="F676" i="1"/>
  <c r="H676" i="1"/>
  <c r="I676" i="1" s="1"/>
  <c r="F677" i="1"/>
  <c r="H677" i="1"/>
  <c r="I677" i="1" s="1"/>
  <c r="F678" i="1"/>
  <c r="H678" i="1"/>
  <c r="I678" i="1" s="1"/>
  <c r="F679" i="1"/>
  <c r="H679" i="1"/>
  <c r="I679" i="1" s="1"/>
  <c r="F680" i="1"/>
  <c r="H680" i="1"/>
  <c r="I680" i="1" s="1"/>
  <c r="F681" i="1"/>
  <c r="H681" i="1"/>
  <c r="I681" i="1" s="1"/>
  <c r="F682" i="1"/>
  <c r="H682" i="1"/>
  <c r="I682" i="1" s="1"/>
  <c r="F683" i="1"/>
  <c r="H683" i="1"/>
  <c r="I683" i="1" s="1"/>
  <c r="F684" i="1"/>
  <c r="H684" i="1"/>
  <c r="I684" i="1" s="1"/>
  <c r="F685" i="1"/>
  <c r="H685" i="1"/>
  <c r="I685" i="1" s="1"/>
  <c r="F686" i="1"/>
  <c r="H686" i="1"/>
  <c r="I686" i="1" s="1"/>
  <c r="F688" i="1"/>
  <c r="H688" i="1"/>
  <c r="I688" i="1" s="1"/>
  <c r="F689" i="1"/>
  <c r="H689" i="1"/>
  <c r="I689" i="1" s="1"/>
  <c r="F690" i="1"/>
  <c r="H690" i="1"/>
  <c r="I690" i="1" s="1"/>
  <c r="F691" i="1"/>
  <c r="H691" i="1"/>
  <c r="I691" i="1" s="1"/>
  <c r="F692" i="1"/>
  <c r="H692" i="1"/>
  <c r="I692" i="1" s="1"/>
  <c r="F693" i="1"/>
  <c r="H693" i="1"/>
  <c r="I693" i="1" s="1"/>
  <c r="F694" i="1"/>
  <c r="H694" i="1"/>
  <c r="I694" i="1" s="1"/>
  <c r="F695" i="1"/>
  <c r="H695" i="1"/>
  <c r="I695" i="1" s="1"/>
  <c r="F696" i="1"/>
  <c r="H696" i="1"/>
  <c r="I696" i="1" s="1"/>
  <c r="F697" i="1"/>
  <c r="H697" i="1"/>
  <c r="I697" i="1" s="1"/>
  <c r="F698" i="1"/>
  <c r="H698" i="1"/>
  <c r="I698" i="1" s="1"/>
  <c r="F699" i="1"/>
  <c r="H699" i="1"/>
  <c r="I699" i="1" s="1"/>
  <c r="F700" i="1"/>
  <c r="H700" i="1"/>
  <c r="I700" i="1" s="1"/>
  <c r="F701" i="1"/>
  <c r="H701" i="1"/>
  <c r="I701" i="1" s="1"/>
  <c r="F702" i="1"/>
  <c r="H702" i="1"/>
  <c r="I702" i="1" s="1"/>
  <c r="F703" i="1"/>
  <c r="H703" i="1"/>
  <c r="I703" i="1" s="1"/>
  <c r="F704" i="1"/>
  <c r="H704" i="1"/>
  <c r="I704" i="1" s="1"/>
  <c r="F705" i="1"/>
  <c r="H705" i="1"/>
  <c r="I705" i="1" s="1"/>
  <c r="F706" i="1"/>
  <c r="H706" i="1"/>
  <c r="I706" i="1" s="1"/>
  <c r="F707" i="1"/>
  <c r="H707" i="1"/>
  <c r="I707" i="1" s="1"/>
  <c r="F708" i="1"/>
  <c r="H708" i="1"/>
  <c r="I708" i="1" s="1"/>
  <c r="F709" i="1"/>
  <c r="H709" i="1"/>
  <c r="I709" i="1" s="1"/>
  <c r="F710" i="1"/>
  <c r="H710" i="1"/>
  <c r="I710" i="1" s="1"/>
  <c r="F711" i="1"/>
  <c r="H711" i="1"/>
  <c r="I711" i="1" s="1"/>
  <c r="F712" i="1"/>
  <c r="H712" i="1"/>
  <c r="I712" i="1" s="1"/>
  <c r="F713" i="1"/>
  <c r="H713" i="1"/>
  <c r="I713" i="1" s="1"/>
  <c r="F714" i="1"/>
  <c r="H714" i="1"/>
  <c r="I714" i="1" s="1"/>
  <c r="F715" i="1"/>
  <c r="H715" i="1"/>
  <c r="I715" i="1" s="1"/>
  <c r="F716" i="1"/>
  <c r="H716" i="1"/>
  <c r="I716" i="1" s="1"/>
  <c r="F717" i="1"/>
  <c r="H717" i="1"/>
  <c r="I717" i="1" s="1"/>
  <c r="F718" i="1"/>
  <c r="H718" i="1"/>
  <c r="I718" i="1" s="1"/>
  <c r="F719" i="1"/>
  <c r="H719" i="1"/>
  <c r="I719" i="1" s="1"/>
  <c r="F721" i="1"/>
  <c r="H721" i="1"/>
  <c r="I721" i="1" s="1"/>
  <c r="F722" i="1"/>
  <c r="H722" i="1"/>
  <c r="I722" i="1" s="1"/>
  <c r="F723" i="1"/>
  <c r="H723" i="1"/>
  <c r="I723" i="1" s="1"/>
  <c r="F724" i="1"/>
  <c r="H724" i="1"/>
  <c r="I724" i="1" s="1"/>
  <c r="F725" i="1"/>
  <c r="H725" i="1"/>
  <c r="I725" i="1" s="1"/>
  <c r="F726" i="1"/>
  <c r="H726" i="1"/>
  <c r="I726" i="1" s="1"/>
  <c r="F727" i="1"/>
  <c r="H727" i="1"/>
  <c r="I727" i="1" s="1"/>
  <c r="F728" i="1"/>
  <c r="H728" i="1"/>
  <c r="I728" i="1" s="1"/>
  <c r="F729" i="1"/>
  <c r="H729" i="1"/>
  <c r="I729" i="1" s="1"/>
  <c r="F730" i="1"/>
  <c r="H730" i="1"/>
  <c r="I730" i="1" s="1"/>
  <c r="F731" i="1"/>
  <c r="H731" i="1"/>
  <c r="I731" i="1" s="1"/>
  <c r="F732" i="1"/>
  <c r="H732" i="1"/>
  <c r="I732" i="1" s="1"/>
  <c r="F733" i="1"/>
  <c r="H733" i="1"/>
  <c r="I733" i="1" s="1"/>
  <c r="F734" i="1"/>
  <c r="H734" i="1"/>
  <c r="I734" i="1" s="1"/>
  <c r="F735" i="1"/>
  <c r="H735" i="1"/>
  <c r="I735" i="1" s="1"/>
  <c r="F736" i="1"/>
  <c r="H736" i="1"/>
  <c r="I736" i="1" s="1"/>
  <c r="F737" i="1"/>
  <c r="H737" i="1"/>
  <c r="I737" i="1" s="1"/>
  <c r="F738" i="1"/>
  <c r="H738" i="1"/>
  <c r="I738" i="1" s="1"/>
  <c r="F739" i="1"/>
  <c r="H739" i="1"/>
  <c r="I739" i="1" s="1"/>
  <c r="F740" i="1"/>
  <c r="H740" i="1"/>
  <c r="I740" i="1" s="1"/>
  <c r="F741" i="1"/>
  <c r="H741" i="1"/>
  <c r="I741" i="1" s="1"/>
  <c r="F742" i="1"/>
  <c r="H742" i="1"/>
  <c r="I742" i="1" s="1"/>
  <c r="F743" i="1"/>
  <c r="H743" i="1"/>
  <c r="I743" i="1" s="1"/>
  <c r="F744" i="1"/>
  <c r="H744" i="1"/>
  <c r="I744" i="1" s="1"/>
  <c r="F745" i="1"/>
  <c r="H745" i="1"/>
  <c r="I745" i="1" s="1"/>
  <c r="F746" i="1"/>
  <c r="H746" i="1"/>
  <c r="I746" i="1" s="1"/>
  <c r="F747" i="1"/>
  <c r="H747" i="1"/>
  <c r="I747" i="1" s="1"/>
  <c r="F748" i="1"/>
  <c r="H748" i="1"/>
  <c r="I748" i="1" s="1"/>
  <c r="F749" i="1"/>
  <c r="H749" i="1"/>
  <c r="I749" i="1" s="1"/>
  <c r="F750" i="1"/>
  <c r="H750" i="1"/>
  <c r="I750" i="1" s="1"/>
  <c r="F751" i="1"/>
  <c r="H751" i="1"/>
  <c r="I751" i="1" s="1"/>
  <c r="F752" i="1"/>
  <c r="H752" i="1"/>
  <c r="I752" i="1" s="1"/>
  <c r="F753" i="1"/>
  <c r="H753" i="1"/>
  <c r="I753" i="1" s="1"/>
  <c r="F754" i="1"/>
  <c r="H754" i="1"/>
  <c r="I754" i="1" s="1"/>
  <c r="F755" i="1"/>
  <c r="H755" i="1"/>
  <c r="I755" i="1" s="1"/>
  <c r="F756" i="1"/>
  <c r="H756" i="1"/>
  <c r="I756" i="1" s="1"/>
  <c r="F757" i="1"/>
  <c r="H757" i="1"/>
  <c r="I757" i="1" s="1"/>
  <c r="F758" i="1"/>
  <c r="H758" i="1"/>
  <c r="I758" i="1" s="1"/>
  <c r="F759" i="1"/>
  <c r="H759" i="1"/>
  <c r="I759" i="1" s="1"/>
  <c r="F760" i="1"/>
  <c r="H760" i="1"/>
  <c r="I760" i="1" s="1"/>
  <c r="F761" i="1"/>
  <c r="H761" i="1"/>
  <c r="I761" i="1" s="1"/>
  <c r="F762" i="1"/>
  <c r="H762" i="1"/>
  <c r="I762" i="1" s="1"/>
  <c r="F763" i="1"/>
  <c r="H763" i="1"/>
  <c r="I763" i="1" s="1"/>
  <c r="F766" i="1"/>
  <c r="H766" i="1"/>
  <c r="I766" i="1" s="1"/>
  <c r="F767" i="1"/>
  <c r="H767" i="1"/>
  <c r="I767" i="1" s="1"/>
  <c r="F768" i="1"/>
  <c r="H768" i="1"/>
  <c r="I768" i="1" s="1"/>
  <c r="F769" i="1"/>
  <c r="H769" i="1"/>
  <c r="I769" i="1" s="1"/>
  <c r="F770" i="1"/>
  <c r="H770" i="1"/>
  <c r="I770" i="1" s="1"/>
  <c r="F771" i="1"/>
  <c r="H771" i="1"/>
  <c r="I771" i="1" s="1"/>
  <c r="F772" i="1"/>
  <c r="H772" i="1"/>
  <c r="I772" i="1" s="1"/>
  <c r="F773" i="1"/>
  <c r="H773" i="1"/>
  <c r="I773" i="1" s="1"/>
  <c r="F774" i="1"/>
  <c r="H774" i="1"/>
  <c r="I774" i="1" s="1"/>
  <c r="F775" i="1"/>
  <c r="H775" i="1"/>
  <c r="I775" i="1" s="1"/>
  <c r="F776" i="1"/>
  <c r="H776" i="1"/>
  <c r="I776" i="1" s="1"/>
  <c r="F777" i="1"/>
  <c r="H777" i="1"/>
  <c r="I777" i="1" s="1"/>
  <c r="F778" i="1"/>
  <c r="H778" i="1"/>
  <c r="I778" i="1" s="1"/>
  <c r="F779" i="1"/>
  <c r="H779" i="1"/>
  <c r="I779" i="1" s="1"/>
  <c r="F780" i="1"/>
  <c r="H780" i="1"/>
  <c r="I780" i="1" s="1"/>
  <c r="F781" i="1"/>
  <c r="H781" i="1"/>
  <c r="I781" i="1" s="1"/>
  <c r="F782" i="1"/>
  <c r="H782" i="1"/>
  <c r="I782" i="1" s="1"/>
  <c r="F783" i="1"/>
  <c r="H783" i="1"/>
  <c r="I783" i="1" s="1"/>
  <c r="F784" i="1"/>
  <c r="H784" i="1"/>
  <c r="I784" i="1" s="1"/>
  <c r="F785" i="1"/>
  <c r="H785" i="1"/>
  <c r="I785" i="1" s="1"/>
  <c r="F786" i="1"/>
  <c r="H786" i="1"/>
  <c r="I786" i="1" s="1"/>
  <c r="F788" i="1"/>
  <c r="H788" i="1"/>
  <c r="I788" i="1" s="1"/>
  <c r="F789" i="1"/>
  <c r="H789" i="1"/>
  <c r="I789" i="1" s="1"/>
  <c r="F790" i="1"/>
  <c r="H790" i="1"/>
  <c r="I790" i="1" s="1"/>
  <c r="F791" i="1"/>
  <c r="H791" i="1"/>
  <c r="I791" i="1" s="1"/>
  <c r="F792" i="1"/>
  <c r="H792" i="1"/>
  <c r="I792" i="1" s="1"/>
  <c r="F793" i="1"/>
  <c r="H793" i="1"/>
  <c r="I793" i="1" s="1"/>
  <c r="F794" i="1"/>
  <c r="H794" i="1"/>
  <c r="I794" i="1" s="1"/>
  <c r="F795" i="1"/>
  <c r="H795" i="1"/>
  <c r="I795" i="1" s="1"/>
  <c r="F796" i="1"/>
  <c r="H796" i="1"/>
  <c r="I796" i="1" s="1"/>
  <c r="F797" i="1"/>
  <c r="H797" i="1"/>
  <c r="I797" i="1" s="1"/>
  <c r="F798" i="1"/>
  <c r="H798" i="1"/>
  <c r="I798" i="1" s="1"/>
  <c r="F799" i="1"/>
  <c r="H799" i="1"/>
  <c r="I799" i="1" s="1"/>
  <c r="F800" i="1"/>
  <c r="H800" i="1"/>
  <c r="I800" i="1" s="1"/>
  <c r="F801" i="1"/>
  <c r="H801" i="1"/>
  <c r="I801" i="1" s="1"/>
  <c r="F802" i="1"/>
  <c r="H802" i="1"/>
  <c r="I802" i="1" s="1"/>
  <c r="F803" i="1"/>
  <c r="H803" i="1"/>
  <c r="I803" i="1" s="1"/>
  <c r="F804" i="1"/>
  <c r="H804" i="1"/>
  <c r="I804" i="1" s="1"/>
  <c r="F805" i="1"/>
  <c r="H805" i="1"/>
  <c r="I805" i="1" s="1"/>
  <c r="F806" i="1"/>
  <c r="H806" i="1"/>
  <c r="I806" i="1" s="1"/>
  <c r="F807" i="1"/>
  <c r="H807" i="1"/>
  <c r="I807" i="1" s="1"/>
  <c r="F808" i="1"/>
  <c r="H808" i="1"/>
  <c r="I808" i="1" s="1"/>
  <c r="F809" i="1"/>
  <c r="H809" i="1"/>
  <c r="I809" i="1" s="1"/>
  <c r="F810" i="1"/>
  <c r="H810" i="1"/>
  <c r="I810" i="1" s="1"/>
  <c r="F811" i="1"/>
  <c r="H811" i="1"/>
  <c r="I811" i="1" s="1"/>
  <c r="F812" i="1"/>
  <c r="H812" i="1"/>
  <c r="I812" i="1" s="1"/>
  <c r="F813" i="1"/>
  <c r="H813" i="1"/>
  <c r="I813" i="1" s="1"/>
  <c r="F814" i="1"/>
  <c r="H814" i="1"/>
  <c r="I814" i="1" s="1"/>
  <c r="F815" i="1"/>
  <c r="H815" i="1"/>
  <c r="I815" i="1" s="1"/>
  <c r="F816" i="1"/>
  <c r="H816" i="1"/>
  <c r="I816" i="1" s="1"/>
  <c r="F817" i="1"/>
  <c r="H817" i="1"/>
  <c r="I817" i="1" s="1"/>
  <c r="F818" i="1"/>
  <c r="H818" i="1"/>
  <c r="I818" i="1" s="1"/>
  <c r="F819" i="1"/>
  <c r="H819" i="1"/>
  <c r="I819" i="1" s="1"/>
  <c r="F820" i="1"/>
  <c r="H820" i="1"/>
  <c r="I820" i="1" s="1"/>
  <c r="F821" i="1"/>
  <c r="H821" i="1"/>
  <c r="I821" i="1" s="1"/>
  <c r="F822" i="1"/>
  <c r="H822" i="1"/>
  <c r="I822" i="1" s="1"/>
  <c r="F823" i="1"/>
  <c r="H823" i="1"/>
  <c r="I823" i="1" s="1"/>
  <c r="F824" i="1"/>
  <c r="H824" i="1"/>
  <c r="I824" i="1" s="1"/>
  <c r="F825" i="1"/>
  <c r="H825" i="1"/>
  <c r="I825" i="1" s="1"/>
  <c r="F826" i="1"/>
  <c r="H826" i="1"/>
  <c r="I826" i="1" s="1"/>
  <c r="F827" i="1"/>
  <c r="H827" i="1"/>
  <c r="I827" i="1" s="1"/>
  <c r="F828" i="1"/>
  <c r="H828" i="1"/>
  <c r="I828" i="1" s="1"/>
  <c r="F829" i="1"/>
  <c r="H829" i="1"/>
  <c r="I829" i="1" s="1"/>
  <c r="F830" i="1"/>
  <c r="H830" i="1"/>
  <c r="I830" i="1" s="1"/>
  <c r="F831" i="1"/>
  <c r="H831" i="1"/>
  <c r="I831" i="1" s="1"/>
  <c r="F832" i="1"/>
  <c r="H832" i="1"/>
  <c r="I832" i="1" s="1"/>
  <c r="F833" i="1"/>
  <c r="H833" i="1"/>
  <c r="I833" i="1" s="1"/>
  <c r="F834" i="1"/>
  <c r="H834" i="1"/>
  <c r="I834" i="1" s="1"/>
  <c r="F835" i="1"/>
  <c r="H835" i="1"/>
  <c r="I835" i="1" s="1"/>
  <c r="F836" i="1"/>
  <c r="H836" i="1"/>
  <c r="I836" i="1" s="1"/>
  <c r="F837" i="1"/>
  <c r="H837" i="1"/>
  <c r="I837" i="1" s="1"/>
  <c r="F838" i="1"/>
  <c r="H838" i="1"/>
  <c r="I838" i="1" s="1"/>
  <c r="F839" i="1"/>
  <c r="H839" i="1"/>
  <c r="I839" i="1" s="1"/>
  <c r="F840" i="1"/>
  <c r="H840" i="1"/>
  <c r="I840" i="1" s="1"/>
  <c r="F841" i="1"/>
  <c r="H841" i="1"/>
  <c r="I841" i="1" s="1"/>
  <c r="F842" i="1"/>
  <c r="H842" i="1"/>
  <c r="I842" i="1" s="1"/>
  <c r="F843" i="1"/>
  <c r="H843" i="1"/>
  <c r="I843" i="1" s="1"/>
  <c r="F844" i="1"/>
  <c r="H844" i="1"/>
  <c r="I844" i="1" s="1"/>
  <c r="F845" i="1"/>
  <c r="H845" i="1"/>
  <c r="I845" i="1" s="1"/>
  <c r="F846" i="1"/>
  <c r="H846" i="1"/>
  <c r="I846" i="1" s="1"/>
  <c r="F847" i="1"/>
  <c r="H847" i="1"/>
  <c r="I847" i="1" s="1"/>
  <c r="F848" i="1"/>
  <c r="H848" i="1"/>
  <c r="I848" i="1" s="1"/>
  <c r="F849" i="1"/>
  <c r="H849" i="1"/>
  <c r="I849" i="1" s="1"/>
  <c r="F850" i="1"/>
  <c r="H850" i="1"/>
  <c r="I850" i="1" s="1"/>
  <c r="F851" i="1"/>
  <c r="H851" i="1"/>
  <c r="I851" i="1" s="1"/>
  <c r="F852" i="1"/>
  <c r="H852" i="1"/>
  <c r="I852" i="1" s="1"/>
  <c r="F853" i="1"/>
  <c r="H853" i="1"/>
  <c r="I853" i="1" s="1"/>
  <c r="F854" i="1"/>
  <c r="H854" i="1"/>
  <c r="I854" i="1" s="1"/>
  <c r="F855" i="1"/>
  <c r="H855" i="1"/>
  <c r="I855" i="1" s="1"/>
  <c r="F856" i="1"/>
  <c r="H856" i="1"/>
  <c r="I856" i="1" s="1"/>
  <c r="F857" i="1"/>
  <c r="H857" i="1"/>
  <c r="I857" i="1" s="1"/>
  <c r="F858" i="1"/>
  <c r="H858" i="1"/>
  <c r="I858" i="1" s="1"/>
  <c r="F859" i="1"/>
  <c r="H859" i="1"/>
  <c r="I859" i="1" s="1"/>
  <c r="F860" i="1"/>
  <c r="H860" i="1"/>
  <c r="I860" i="1" s="1"/>
  <c r="F861" i="1"/>
  <c r="H861" i="1"/>
  <c r="I861" i="1" s="1"/>
  <c r="F862" i="1"/>
  <c r="H862" i="1"/>
  <c r="I862" i="1" s="1"/>
  <c r="F863" i="1"/>
  <c r="H863" i="1"/>
  <c r="I863" i="1" s="1"/>
  <c r="F864" i="1"/>
  <c r="H864" i="1"/>
  <c r="I864" i="1" s="1"/>
  <c r="F865" i="1"/>
  <c r="H865" i="1"/>
  <c r="I865" i="1" s="1"/>
  <c r="F866" i="1"/>
  <c r="H866" i="1"/>
  <c r="I866" i="1" s="1"/>
  <c r="F867" i="1"/>
  <c r="H867" i="1"/>
  <c r="I867" i="1" s="1"/>
  <c r="F868" i="1"/>
  <c r="H868" i="1"/>
  <c r="I868" i="1" s="1"/>
  <c r="F869" i="1"/>
  <c r="H869" i="1"/>
  <c r="I869" i="1" s="1"/>
  <c r="F870" i="1"/>
  <c r="H870" i="1"/>
  <c r="I870" i="1" s="1"/>
  <c r="F871" i="1"/>
  <c r="H871" i="1"/>
  <c r="I871" i="1" s="1"/>
  <c r="F872" i="1"/>
  <c r="H872" i="1"/>
  <c r="I872" i="1" s="1"/>
  <c r="F873" i="1"/>
  <c r="H873" i="1"/>
  <c r="I873" i="1" s="1"/>
  <c r="F874" i="1"/>
  <c r="H874" i="1"/>
  <c r="I874" i="1" s="1"/>
  <c r="F875" i="1"/>
  <c r="H875" i="1"/>
  <c r="I875" i="1" s="1"/>
  <c r="F876" i="1"/>
  <c r="H876" i="1"/>
  <c r="I876" i="1" s="1"/>
  <c r="F877" i="1"/>
  <c r="H877" i="1"/>
  <c r="I877" i="1" s="1"/>
  <c r="F878" i="1"/>
  <c r="H878" i="1"/>
  <c r="I878" i="1" s="1"/>
  <c r="F879" i="1"/>
  <c r="H879" i="1"/>
  <c r="I879" i="1" s="1"/>
  <c r="F880" i="1"/>
  <c r="H880" i="1"/>
  <c r="I880" i="1" s="1"/>
  <c r="F881" i="1"/>
  <c r="H881" i="1"/>
  <c r="I881" i="1" s="1"/>
  <c r="F882" i="1"/>
  <c r="H882" i="1"/>
  <c r="I882" i="1" s="1"/>
  <c r="F883" i="1"/>
  <c r="H883" i="1"/>
  <c r="I883" i="1" s="1"/>
  <c r="F884" i="1"/>
  <c r="H884" i="1"/>
  <c r="I884" i="1" s="1"/>
  <c r="F885" i="1"/>
  <c r="H885" i="1"/>
  <c r="I885" i="1" s="1"/>
  <c r="F886" i="1"/>
  <c r="H886" i="1"/>
  <c r="I886" i="1" s="1"/>
  <c r="F887" i="1"/>
  <c r="H887" i="1"/>
  <c r="I887" i="1" s="1"/>
  <c r="F888" i="1"/>
  <c r="H888" i="1"/>
  <c r="I888" i="1" s="1"/>
  <c r="F890" i="1"/>
  <c r="H890" i="1"/>
  <c r="I890" i="1" s="1"/>
  <c r="F891" i="1"/>
  <c r="H891" i="1"/>
  <c r="I891" i="1" s="1"/>
  <c r="F892" i="1"/>
  <c r="H892" i="1"/>
  <c r="I892" i="1" s="1"/>
  <c r="F893" i="1"/>
  <c r="H893" i="1"/>
  <c r="I893" i="1" s="1"/>
  <c r="F895" i="1"/>
  <c r="H895" i="1"/>
  <c r="I895" i="1" s="1"/>
  <c r="F896" i="1"/>
  <c r="H896" i="1"/>
  <c r="I896" i="1" s="1"/>
  <c r="F897" i="1"/>
  <c r="H897" i="1"/>
  <c r="I897" i="1" s="1"/>
  <c r="F898" i="1"/>
  <c r="H898" i="1"/>
  <c r="I898" i="1" s="1"/>
  <c r="F899" i="1"/>
  <c r="H899" i="1"/>
  <c r="I899" i="1" s="1"/>
  <c r="F900" i="1"/>
  <c r="H900" i="1"/>
  <c r="I900" i="1" s="1"/>
  <c r="F901" i="1"/>
  <c r="H901" i="1"/>
  <c r="I901" i="1" s="1"/>
  <c r="F902" i="1"/>
  <c r="H902" i="1"/>
  <c r="I902" i="1" s="1"/>
  <c r="F903" i="1"/>
  <c r="H903" i="1"/>
  <c r="I903" i="1" s="1"/>
  <c r="F904" i="1"/>
  <c r="H904" i="1"/>
  <c r="I904" i="1" s="1"/>
  <c r="F905" i="1"/>
  <c r="H905" i="1"/>
  <c r="I905" i="1" s="1"/>
  <c r="F906" i="1"/>
  <c r="H906" i="1"/>
  <c r="I906" i="1" s="1"/>
  <c r="F907" i="1"/>
  <c r="H907" i="1"/>
  <c r="I907" i="1" s="1"/>
  <c r="F908" i="1"/>
  <c r="H908" i="1"/>
  <c r="I908" i="1" s="1"/>
  <c r="F909" i="1"/>
  <c r="H909" i="1"/>
  <c r="I909" i="1" s="1"/>
  <c r="F910" i="1"/>
  <c r="H910" i="1"/>
  <c r="I910" i="1" s="1"/>
  <c r="F911" i="1"/>
  <c r="H911" i="1"/>
  <c r="I911" i="1" s="1"/>
  <c r="F912" i="1"/>
  <c r="H912" i="1"/>
  <c r="I912" i="1" s="1"/>
  <c r="F914" i="1"/>
  <c r="H914" i="1"/>
  <c r="I914" i="1" s="1"/>
  <c r="F915" i="1"/>
  <c r="H915" i="1"/>
  <c r="I915" i="1" s="1"/>
  <c r="F916" i="1"/>
  <c r="H916" i="1"/>
  <c r="I916" i="1" s="1"/>
  <c r="F917" i="1"/>
  <c r="H917" i="1"/>
  <c r="I917" i="1" s="1"/>
  <c r="F918" i="1"/>
  <c r="H918" i="1"/>
  <c r="I918" i="1" s="1"/>
  <c r="F919" i="1"/>
  <c r="H919" i="1"/>
  <c r="I919" i="1" s="1"/>
  <c r="F920" i="1"/>
  <c r="H920" i="1"/>
  <c r="I920" i="1" s="1"/>
  <c r="F921" i="1"/>
  <c r="H921" i="1"/>
  <c r="I921" i="1" s="1"/>
  <c r="F922" i="1"/>
  <c r="H922" i="1"/>
  <c r="I922" i="1" s="1"/>
  <c r="F923" i="1"/>
  <c r="H923" i="1"/>
  <c r="I923" i="1" s="1"/>
  <c r="F924" i="1"/>
  <c r="H924" i="1"/>
  <c r="I924" i="1" s="1"/>
  <c r="F925" i="1"/>
  <c r="H925" i="1"/>
  <c r="I925" i="1" s="1"/>
  <c r="F926" i="1"/>
  <c r="H926" i="1"/>
  <c r="I926" i="1" s="1"/>
  <c r="F927" i="1"/>
  <c r="H927" i="1"/>
  <c r="I927" i="1" s="1"/>
  <c r="F928" i="1"/>
  <c r="H928" i="1"/>
  <c r="I928" i="1" s="1"/>
  <c r="F929" i="1"/>
  <c r="H929" i="1"/>
  <c r="I929" i="1" s="1"/>
  <c r="F930" i="1"/>
  <c r="H930" i="1"/>
  <c r="I930" i="1" s="1"/>
  <c r="F932" i="1"/>
  <c r="H932" i="1"/>
  <c r="I932" i="1" s="1"/>
  <c r="F933" i="1"/>
  <c r="H933" i="1"/>
  <c r="I933" i="1" s="1"/>
  <c r="F934" i="1"/>
  <c r="H934" i="1"/>
  <c r="I934" i="1" s="1"/>
  <c r="F935" i="1"/>
  <c r="H935" i="1"/>
  <c r="I935" i="1" s="1"/>
  <c r="F936" i="1"/>
  <c r="H936" i="1"/>
  <c r="I936" i="1" s="1"/>
  <c r="F937" i="1"/>
  <c r="H937" i="1"/>
  <c r="I937" i="1" s="1"/>
  <c r="F938" i="1"/>
  <c r="H938" i="1"/>
  <c r="I938" i="1" s="1"/>
  <c r="F939" i="1"/>
  <c r="H939" i="1"/>
  <c r="I939" i="1" s="1"/>
  <c r="F940" i="1"/>
  <c r="H940" i="1"/>
  <c r="I940" i="1" s="1"/>
  <c r="F941" i="1"/>
  <c r="H941" i="1"/>
  <c r="I941" i="1" s="1"/>
  <c r="F942" i="1"/>
  <c r="H942" i="1"/>
  <c r="I942" i="1" s="1"/>
  <c r="F943" i="1"/>
  <c r="H943" i="1"/>
  <c r="I943" i="1" s="1"/>
  <c r="F944" i="1"/>
  <c r="H944" i="1"/>
  <c r="I944" i="1" s="1"/>
  <c r="F945" i="1"/>
  <c r="H945" i="1"/>
  <c r="I945" i="1" s="1"/>
  <c r="F946" i="1"/>
  <c r="H946" i="1"/>
  <c r="I946" i="1" s="1"/>
  <c r="F947" i="1"/>
  <c r="H947" i="1"/>
  <c r="I947" i="1" s="1"/>
  <c r="F948" i="1"/>
  <c r="H948" i="1"/>
  <c r="I948" i="1" s="1"/>
  <c r="F949" i="1"/>
  <c r="H949" i="1"/>
  <c r="I949" i="1" s="1"/>
  <c r="F950" i="1"/>
  <c r="H950" i="1"/>
  <c r="I950" i="1" s="1"/>
  <c r="F951" i="1"/>
  <c r="H951" i="1"/>
  <c r="I951" i="1" s="1"/>
  <c r="F952" i="1"/>
  <c r="H952" i="1"/>
  <c r="I952" i="1" s="1"/>
  <c r="F953" i="1"/>
  <c r="H953" i="1"/>
  <c r="I953" i="1" s="1"/>
  <c r="F954" i="1"/>
  <c r="H954" i="1"/>
  <c r="I954" i="1" s="1"/>
  <c r="F955" i="1"/>
  <c r="H955" i="1"/>
  <c r="I955" i="1" s="1"/>
  <c r="F956" i="1"/>
  <c r="H956" i="1"/>
  <c r="I956" i="1" s="1"/>
  <c r="F957" i="1"/>
  <c r="H957" i="1"/>
  <c r="I957" i="1" s="1"/>
  <c r="F959" i="1"/>
  <c r="H959" i="1"/>
  <c r="I959" i="1" s="1"/>
  <c r="F960" i="1"/>
  <c r="H960" i="1"/>
  <c r="I960" i="1" s="1"/>
  <c r="F961" i="1"/>
  <c r="H961" i="1"/>
  <c r="I961" i="1" s="1"/>
  <c r="F962" i="1"/>
  <c r="H962" i="1"/>
  <c r="I962" i="1" s="1"/>
  <c r="F963" i="1"/>
  <c r="H963" i="1"/>
  <c r="I963" i="1" s="1"/>
  <c r="F964" i="1"/>
  <c r="H964" i="1"/>
  <c r="I964" i="1" s="1"/>
  <c r="F965" i="1"/>
  <c r="H965" i="1"/>
  <c r="I965" i="1" s="1"/>
  <c r="F966" i="1"/>
  <c r="H966" i="1"/>
  <c r="I966" i="1" s="1"/>
  <c r="F968" i="1"/>
  <c r="H968" i="1"/>
  <c r="I968" i="1" s="1"/>
  <c r="F969" i="1"/>
  <c r="H969" i="1"/>
  <c r="I969" i="1" s="1"/>
  <c r="F970" i="1"/>
  <c r="H970" i="1"/>
  <c r="I970" i="1" s="1"/>
  <c r="F971" i="1"/>
  <c r="H971" i="1"/>
  <c r="I971" i="1" s="1"/>
  <c r="F972" i="1"/>
  <c r="H972" i="1"/>
  <c r="I972" i="1" s="1"/>
  <c r="F973" i="1"/>
  <c r="H973" i="1"/>
  <c r="I973" i="1" s="1"/>
  <c r="F974" i="1"/>
  <c r="H974" i="1"/>
  <c r="I974" i="1" s="1"/>
  <c r="F975" i="1"/>
  <c r="H975" i="1"/>
  <c r="I975" i="1" s="1"/>
  <c r="F976" i="1"/>
  <c r="H976" i="1"/>
  <c r="I976" i="1" s="1"/>
  <c r="F977" i="1"/>
  <c r="H977" i="1"/>
  <c r="I977" i="1" s="1"/>
  <c r="F978" i="1"/>
  <c r="H978" i="1"/>
  <c r="I978" i="1" s="1"/>
  <c r="F979" i="1"/>
  <c r="H979" i="1"/>
  <c r="I979" i="1" s="1"/>
  <c r="F980" i="1"/>
  <c r="H980" i="1"/>
  <c r="I980" i="1" s="1"/>
  <c r="F981" i="1"/>
  <c r="H981" i="1"/>
  <c r="I981" i="1" s="1"/>
  <c r="F982" i="1"/>
  <c r="H982" i="1"/>
  <c r="I982" i="1" s="1"/>
  <c r="F983" i="1"/>
  <c r="H983" i="1"/>
  <c r="I983" i="1" s="1"/>
  <c r="F984" i="1"/>
  <c r="H984" i="1"/>
  <c r="I984" i="1" s="1"/>
  <c r="F985" i="1"/>
  <c r="H985" i="1"/>
  <c r="I985" i="1" s="1"/>
  <c r="F986" i="1"/>
  <c r="H986" i="1"/>
  <c r="I986" i="1" s="1"/>
  <c r="F987" i="1"/>
  <c r="H987" i="1"/>
  <c r="I987" i="1" s="1"/>
  <c r="F988" i="1"/>
  <c r="H988" i="1"/>
  <c r="I988" i="1" s="1"/>
  <c r="F989" i="1"/>
  <c r="H989" i="1"/>
  <c r="I989" i="1" s="1"/>
  <c r="F990" i="1"/>
  <c r="H990" i="1"/>
  <c r="I990" i="1" s="1"/>
  <c r="F991" i="1"/>
  <c r="H991" i="1"/>
  <c r="I991" i="1" s="1"/>
  <c r="F992" i="1"/>
  <c r="H992" i="1"/>
  <c r="I992" i="1" s="1"/>
  <c r="F993" i="1"/>
  <c r="H993" i="1"/>
  <c r="I993" i="1" s="1"/>
  <c r="F994" i="1"/>
  <c r="H994" i="1"/>
  <c r="I994" i="1" s="1"/>
  <c r="F995" i="1"/>
  <c r="H995" i="1"/>
  <c r="I995" i="1" s="1"/>
  <c r="F996" i="1"/>
  <c r="H996" i="1"/>
  <c r="I996" i="1" s="1"/>
  <c r="F997" i="1"/>
  <c r="H997" i="1"/>
  <c r="I997" i="1" s="1"/>
  <c r="F998" i="1"/>
  <c r="H998" i="1"/>
  <c r="I998" i="1" s="1"/>
  <c r="F999" i="1"/>
  <c r="H999" i="1"/>
  <c r="I999" i="1" s="1"/>
  <c r="F1000" i="1"/>
  <c r="H1000" i="1"/>
  <c r="I1000" i="1" s="1"/>
  <c r="F1001" i="1"/>
  <c r="H1001" i="1"/>
  <c r="I1001" i="1" s="1"/>
  <c r="F1002" i="1"/>
  <c r="H1002" i="1"/>
  <c r="I1002" i="1" s="1"/>
  <c r="F1003" i="1"/>
  <c r="H1003" i="1"/>
  <c r="I1003" i="1" s="1"/>
  <c r="F1004" i="1"/>
  <c r="H1004" i="1"/>
  <c r="I1004" i="1" s="1"/>
  <c r="F1005" i="1"/>
  <c r="H1005" i="1"/>
  <c r="I1005" i="1" s="1"/>
  <c r="F1006" i="1"/>
  <c r="H1006" i="1"/>
  <c r="I1006" i="1" s="1"/>
  <c r="F1007" i="1"/>
  <c r="H1007" i="1"/>
  <c r="I1007" i="1" s="1"/>
  <c r="F1008" i="1"/>
  <c r="H1008" i="1"/>
  <c r="I1008" i="1" s="1"/>
  <c r="F1009" i="1"/>
  <c r="H1009" i="1"/>
  <c r="I1009" i="1" s="1"/>
  <c r="F1010" i="1"/>
  <c r="H1010" i="1"/>
  <c r="I1010" i="1" s="1"/>
  <c r="F1011" i="1"/>
  <c r="H1011" i="1"/>
  <c r="I1011" i="1" s="1"/>
  <c r="F1012" i="1"/>
  <c r="H1012" i="1"/>
  <c r="I1012" i="1" s="1"/>
  <c r="F1013" i="1"/>
  <c r="H1013" i="1"/>
  <c r="I1013" i="1" s="1"/>
  <c r="F1014" i="1"/>
  <c r="H1014" i="1"/>
  <c r="I1014" i="1" s="1"/>
  <c r="F1016" i="1"/>
  <c r="H1016" i="1"/>
  <c r="I1016" i="1" s="1"/>
  <c r="F1017" i="1"/>
  <c r="H1017" i="1"/>
  <c r="I1017" i="1" s="1"/>
  <c r="F1018" i="1"/>
  <c r="H1018" i="1"/>
  <c r="I1018" i="1" s="1"/>
  <c r="F1019" i="1"/>
  <c r="H1019" i="1"/>
  <c r="I1019" i="1" s="1"/>
  <c r="F1020" i="1"/>
  <c r="H1020" i="1"/>
  <c r="I1020" i="1" s="1"/>
  <c r="F1021" i="1"/>
  <c r="H1021" i="1"/>
  <c r="I1021" i="1" s="1"/>
  <c r="F1022" i="1"/>
  <c r="H1022" i="1"/>
  <c r="I1022" i="1" s="1"/>
  <c r="F1023" i="1"/>
  <c r="H1023" i="1"/>
  <c r="I1023" i="1" s="1"/>
  <c r="F1024" i="1"/>
  <c r="H1024" i="1"/>
  <c r="I1024" i="1" s="1"/>
  <c r="F1025" i="1"/>
  <c r="H1025" i="1"/>
  <c r="I1025" i="1" s="1"/>
  <c r="F1026" i="1"/>
  <c r="H1026" i="1"/>
  <c r="I1026" i="1" s="1"/>
  <c r="F1027" i="1"/>
  <c r="H1027" i="1"/>
  <c r="I1027" i="1" s="1"/>
  <c r="F1028" i="1"/>
  <c r="H1028" i="1"/>
  <c r="I1028" i="1" s="1"/>
  <c r="F1029" i="1"/>
  <c r="H1029" i="1"/>
  <c r="I1029" i="1" s="1"/>
  <c r="F1030" i="1"/>
  <c r="H1030" i="1"/>
  <c r="I1030" i="1" s="1"/>
  <c r="F1031" i="1"/>
  <c r="H1031" i="1"/>
  <c r="I1031" i="1" s="1"/>
  <c r="F1032" i="1"/>
  <c r="H1032" i="1"/>
  <c r="I1032" i="1" s="1"/>
  <c r="F1033" i="1"/>
  <c r="H1033" i="1"/>
  <c r="I1033" i="1" s="1"/>
  <c r="F1034" i="1"/>
  <c r="H1034" i="1"/>
  <c r="I1034" i="1" s="1"/>
  <c r="F1035" i="1"/>
  <c r="H1035" i="1"/>
  <c r="I1035" i="1" s="1"/>
  <c r="F1036" i="1"/>
  <c r="H1036" i="1"/>
  <c r="I1036" i="1" s="1"/>
  <c r="F1037" i="1"/>
  <c r="H1037" i="1"/>
  <c r="I1037" i="1" s="1"/>
  <c r="F1038" i="1"/>
  <c r="H1038" i="1"/>
  <c r="I1038" i="1" s="1"/>
  <c r="F1039" i="1"/>
  <c r="H1039" i="1"/>
  <c r="I1039" i="1" s="1"/>
  <c r="F1040" i="1"/>
  <c r="H1040" i="1"/>
  <c r="I1040" i="1" s="1"/>
  <c r="F1041" i="1"/>
  <c r="H1041" i="1"/>
  <c r="I1041" i="1" s="1"/>
  <c r="F1042" i="1"/>
  <c r="H1042" i="1"/>
  <c r="I1042" i="1" s="1"/>
  <c r="F1043" i="1"/>
  <c r="H1043" i="1"/>
  <c r="I1043" i="1" s="1"/>
  <c r="F1044" i="1"/>
  <c r="H1044" i="1"/>
  <c r="I1044" i="1" s="1"/>
  <c r="F1046" i="1"/>
  <c r="H1046" i="1"/>
  <c r="I1046" i="1" s="1"/>
  <c r="F1047" i="1"/>
  <c r="H1047" i="1"/>
  <c r="I1047" i="1" s="1"/>
  <c r="F1048" i="1"/>
  <c r="H1048" i="1"/>
  <c r="I1048" i="1" s="1"/>
  <c r="F1049" i="1"/>
  <c r="H1049" i="1"/>
  <c r="I1049" i="1" s="1"/>
  <c r="F1050" i="1"/>
  <c r="H1050" i="1"/>
  <c r="I1050" i="1" s="1"/>
  <c r="F1051" i="1"/>
  <c r="H1051" i="1"/>
  <c r="I1051" i="1" s="1"/>
  <c r="F1052" i="1"/>
  <c r="H1052" i="1"/>
  <c r="I1052" i="1" s="1"/>
  <c r="F1053" i="1"/>
  <c r="H1053" i="1"/>
  <c r="I1053" i="1" s="1"/>
  <c r="F1054" i="1"/>
  <c r="H1054" i="1"/>
  <c r="I1054" i="1" s="1"/>
  <c r="F1055" i="1"/>
  <c r="H1055" i="1"/>
  <c r="I1055" i="1" s="1"/>
  <c r="F1056" i="1"/>
  <c r="H1056" i="1"/>
  <c r="I1056" i="1" s="1"/>
  <c r="F1057" i="1"/>
  <c r="H1057" i="1"/>
  <c r="I1057" i="1" s="1"/>
  <c r="F1058" i="1"/>
  <c r="H1058" i="1"/>
  <c r="I1058" i="1" s="1"/>
  <c r="F1059" i="1"/>
  <c r="H1059" i="1"/>
  <c r="I1059" i="1" s="1"/>
  <c r="F1060" i="1"/>
  <c r="H1060" i="1"/>
  <c r="I1060" i="1" s="1"/>
  <c r="F1062" i="1"/>
  <c r="H1062" i="1"/>
  <c r="I1062" i="1" s="1"/>
  <c r="F1064" i="1"/>
  <c r="H1064" i="1"/>
  <c r="I1064" i="1" s="1"/>
  <c r="F1065" i="1"/>
  <c r="H1065" i="1"/>
  <c r="I1065" i="1" s="1"/>
  <c r="F1066" i="1"/>
  <c r="H1066" i="1"/>
  <c r="I1066" i="1" s="1"/>
  <c r="F1067" i="1"/>
  <c r="H1067" i="1"/>
  <c r="I1067" i="1" s="1"/>
  <c r="F1068" i="1"/>
  <c r="H1068" i="1"/>
  <c r="I1068" i="1" s="1"/>
  <c r="F1069" i="1"/>
  <c r="H1069" i="1"/>
  <c r="I1069" i="1" s="1"/>
  <c r="F1070" i="1"/>
  <c r="H1070" i="1"/>
  <c r="I1070" i="1" s="1"/>
  <c r="F1071" i="1"/>
  <c r="H1071" i="1"/>
  <c r="I1071" i="1" s="1"/>
  <c r="F1072" i="1"/>
  <c r="H1072" i="1"/>
  <c r="I1072" i="1" s="1"/>
  <c r="F1073" i="1"/>
  <c r="H1073" i="1"/>
  <c r="I1073" i="1" s="1"/>
  <c r="F1074" i="1"/>
  <c r="H1074" i="1"/>
  <c r="I1074" i="1" s="1"/>
  <c r="F1075" i="1"/>
  <c r="H1075" i="1"/>
  <c r="I1075" i="1" s="1"/>
  <c r="F1076" i="1"/>
  <c r="H1076" i="1"/>
  <c r="I1076" i="1" s="1"/>
  <c r="F1077" i="1"/>
  <c r="H1077" i="1"/>
  <c r="I1077" i="1" s="1"/>
  <c r="F1078" i="1"/>
  <c r="H1078" i="1"/>
  <c r="I1078" i="1" s="1"/>
  <c r="F1079" i="1"/>
  <c r="H1079" i="1"/>
  <c r="I1079" i="1" s="1"/>
  <c r="F1080" i="1"/>
  <c r="H1080" i="1"/>
  <c r="I1080" i="1" s="1"/>
  <c r="F1081" i="1"/>
  <c r="H1081" i="1"/>
  <c r="I1081" i="1" s="1"/>
  <c r="F1082" i="1"/>
  <c r="H1082" i="1"/>
  <c r="I1082" i="1" s="1"/>
  <c r="F1083" i="1"/>
  <c r="H1083" i="1"/>
  <c r="I1083" i="1" s="1"/>
  <c r="F1084" i="1"/>
  <c r="H1084" i="1"/>
  <c r="I1084" i="1" s="1"/>
  <c r="F1085" i="1"/>
  <c r="H1085" i="1"/>
  <c r="I1085" i="1" s="1"/>
  <c r="F1086" i="1"/>
  <c r="H1086" i="1"/>
  <c r="I1086" i="1" s="1"/>
  <c r="F1087" i="1"/>
  <c r="H1087" i="1"/>
  <c r="I1087" i="1" s="1"/>
  <c r="F1088" i="1"/>
  <c r="H1088" i="1"/>
  <c r="I1088" i="1" s="1"/>
  <c r="F1089" i="1"/>
  <c r="H1089" i="1"/>
  <c r="I1089" i="1" s="1"/>
  <c r="F1090" i="1"/>
  <c r="H1090" i="1"/>
  <c r="I1090" i="1" s="1"/>
  <c r="F1092" i="1"/>
  <c r="H1092" i="1"/>
  <c r="I1092" i="1" s="1"/>
  <c r="F1093" i="1"/>
  <c r="H1093" i="1"/>
  <c r="I1093" i="1" s="1"/>
  <c r="F1094" i="1"/>
  <c r="H1094" i="1"/>
  <c r="I1094" i="1" s="1"/>
  <c r="F1095" i="1"/>
  <c r="H1095" i="1"/>
  <c r="I1095" i="1" s="1"/>
  <c r="F1096" i="1"/>
  <c r="H1096" i="1"/>
  <c r="I1096" i="1" s="1"/>
  <c r="F1097" i="1"/>
  <c r="H1097" i="1"/>
  <c r="I1097" i="1" s="1"/>
  <c r="F1099" i="1"/>
  <c r="H1099" i="1"/>
  <c r="I1099" i="1" s="1"/>
  <c r="F1100" i="1"/>
  <c r="H1100" i="1"/>
  <c r="I1100" i="1" s="1"/>
  <c r="F1101" i="1"/>
  <c r="H1101" i="1"/>
  <c r="I1101" i="1" s="1"/>
  <c r="F1102" i="1"/>
  <c r="H1102" i="1"/>
  <c r="I1102" i="1" s="1"/>
  <c r="F1103" i="1"/>
  <c r="H1103" i="1"/>
  <c r="I1103" i="1" s="1"/>
  <c r="F1105" i="1"/>
  <c r="H1105" i="1"/>
  <c r="I1105" i="1" s="1"/>
  <c r="F1106" i="1"/>
  <c r="H1106" i="1"/>
  <c r="I1106" i="1" s="1"/>
  <c r="F1107" i="1"/>
  <c r="H1107" i="1"/>
  <c r="I1107" i="1" s="1"/>
  <c r="F1108" i="1"/>
  <c r="H1108" i="1"/>
  <c r="I1108" i="1" s="1"/>
  <c r="F1109" i="1"/>
  <c r="H1109" i="1"/>
  <c r="I1109" i="1" s="1"/>
  <c r="F1110" i="1"/>
  <c r="H1110" i="1"/>
  <c r="I1110" i="1" s="1"/>
  <c r="F1112" i="1"/>
  <c r="H1112" i="1"/>
  <c r="I1112" i="1" s="1"/>
  <c r="F1113" i="1"/>
  <c r="H1113" i="1"/>
  <c r="I1113" i="1" s="1"/>
  <c r="F1115" i="1"/>
  <c r="H1115" i="1"/>
  <c r="I1115" i="1" s="1"/>
  <c r="F1116" i="1"/>
  <c r="H1116" i="1"/>
  <c r="I1116" i="1" s="1"/>
  <c r="F1117" i="1"/>
  <c r="H1117" i="1"/>
  <c r="I1117" i="1" s="1"/>
  <c r="F1118" i="1"/>
  <c r="H1118" i="1"/>
  <c r="I1118" i="1" s="1"/>
  <c r="F1119" i="1"/>
  <c r="H1119" i="1"/>
  <c r="I1119" i="1" s="1"/>
  <c r="F1120" i="1"/>
  <c r="H1120" i="1"/>
  <c r="I1120" i="1" s="1"/>
  <c r="F1121" i="1"/>
  <c r="H1121" i="1"/>
  <c r="I1121" i="1" s="1"/>
  <c r="F1122" i="1"/>
  <c r="H1122" i="1"/>
  <c r="I1122" i="1" s="1"/>
  <c r="F1124" i="1"/>
  <c r="H1124" i="1"/>
  <c r="I1124" i="1" s="1"/>
  <c r="F1126" i="1"/>
  <c r="H1126" i="1"/>
  <c r="I1126" i="1" s="1"/>
  <c r="F1127" i="1"/>
  <c r="H1127" i="1"/>
  <c r="I1127" i="1" s="1"/>
  <c r="F1128" i="1"/>
  <c r="H1128" i="1"/>
  <c r="I1128" i="1" s="1"/>
  <c r="F1129" i="1"/>
  <c r="H1129" i="1"/>
  <c r="I1129" i="1" s="1"/>
  <c r="F1130" i="1"/>
  <c r="H1130" i="1"/>
  <c r="I1130" i="1" s="1"/>
  <c r="F1131" i="1"/>
  <c r="H1131" i="1"/>
  <c r="I1131" i="1" s="1"/>
  <c r="F1132" i="1"/>
  <c r="H1132" i="1"/>
  <c r="I1132" i="1" s="1"/>
  <c r="F1133" i="1"/>
  <c r="H1133" i="1"/>
  <c r="I1133" i="1" s="1"/>
  <c r="F1134" i="1"/>
  <c r="H1134" i="1"/>
  <c r="I1134" i="1" s="1"/>
  <c r="F1135" i="1"/>
  <c r="H1135" i="1"/>
  <c r="I1135" i="1" s="1"/>
  <c r="F1136" i="1"/>
  <c r="H1136" i="1"/>
  <c r="I1136" i="1" s="1"/>
  <c r="F1137" i="1"/>
  <c r="H1137" i="1"/>
  <c r="I1137" i="1" s="1"/>
  <c r="F1138" i="1"/>
  <c r="H1138" i="1"/>
  <c r="I1138" i="1" s="1"/>
  <c r="F1139" i="1"/>
  <c r="H1139" i="1"/>
  <c r="I1139" i="1" s="1"/>
  <c r="F1140" i="1"/>
  <c r="H1140" i="1"/>
  <c r="I1140" i="1" s="1"/>
  <c r="F1141" i="1"/>
  <c r="H1141" i="1"/>
  <c r="I1141" i="1" s="1"/>
  <c r="F1142" i="1"/>
  <c r="H1142" i="1"/>
  <c r="I1142" i="1" s="1"/>
  <c r="F1143" i="1"/>
  <c r="H1143" i="1"/>
  <c r="I1143" i="1" s="1"/>
  <c r="F1144" i="1"/>
  <c r="H1144" i="1"/>
  <c r="I1144" i="1" s="1"/>
  <c r="F1145" i="1"/>
  <c r="H1145" i="1"/>
  <c r="I1145" i="1" s="1"/>
  <c r="F1146" i="1"/>
  <c r="H1146" i="1"/>
  <c r="I1146" i="1" s="1"/>
  <c r="F1147" i="1"/>
  <c r="H1147" i="1"/>
  <c r="I1147" i="1" s="1"/>
  <c r="F1148" i="1"/>
  <c r="H1148" i="1"/>
  <c r="I1148" i="1" s="1"/>
  <c r="F1149" i="1"/>
  <c r="H1149" i="1"/>
  <c r="I1149" i="1" s="1"/>
  <c r="F1150" i="1"/>
  <c r="H1150" i="1"/>
  <c r="I1150" i="1" s="1"/>
  <c r="F1151" i="1"/>
  <c r="H1151" i="1"/>
  <c r="I1151" i="1" s="1"/>
  <c r="F1152" i="1"/>
  <c r="H1152" i="1"/>
  <c r="I1152" i="1" s="1"/>
  <c r="F1153" i="1"/>
  <c r="H1153" i="1"/>
  <c r="I1153" i="1" s="1"/>
  <c r="F1154" i="1"/>
  <c r="H1154" i="1"/>
  <c r="I1154" i="1" s="1"/>
  <c r="F1156" i="1"/>
  <c r="H1156" i="1"/>
  <c r="I1156" i="1" s="1"/>
  <c r="F1157" i="1"/>
  <c r="H1157" i="1"/>
  <c r="I1157" i="1" s="1"/>
  <c r="F1158" i="1"/>
  <c r="H1158" i="1"/>
  <c r="I1158" i="1" s="1"/>
  <c r="F1159" i="1"/>
  <c r="H1159" i="1"/>
  <c r="I1159" i="1" s="1"/>
  <c r="F1160" i="1"/>
  <c r="H1160" i="1"/>
  <c r="I1160" i="1" s="1"/>
  <c r="F1161" i="1"/>
  <c r="H1161" i="1"/>
  <c r="I1161" i="1" s="1"/>
  <c r="F1162" i="1"/>
  <c r="H1162" i="1"/>
  <c r="I1162" i="1" s="1"/>
  <c r="F1163" i="1"/>
  <c r="H1163" i="1"/>
  <c r="I1163" i="1" s="1"/>
  <c r="F1164" i="1"/>
  <c r="H1164" i="1"/>
  <c r="I1164" i="1" s="1"/>
  <c r="F1165" i="1"/>
  <c r="H1165" i="1"/>
  <c r="I1165" i="1" s="1"/>
  <c r="F1166" i="1"/>
  <c r="H1166" i="1"/>
  <c r="I1166" i="1" s="1"/>
  <c r="F1167" i="1"/>
  <c r="H1167" i="1"/>
  <c r="I1167" i="1" s="1"/>
  <c r="F1168" i="1"/>
  <c r="H1168" i="1"/>
  <c r="I1168" i="1" s="1"/>
  <c r="F1169" i="1"/>
  <c r="H1169" i="1"/>
  <c r="I1169" i="1" s="1"/>
  <c r="F1170" i="1"/>
  <c r="H1170" i="1"/>
  <c r="I1170" i="1" s="1"/>
  <c r="F1171" i="1"/>
  <c r="H1171" i="1"/>
  <c r="I1171" i="1" s="1"/>
  <c r="F1172" i="1"/>
  <c r="H1172" i="1"/>
  <c r="I1172" i="1" s="1"/>
  <c r="F1173" i="1"/>
  <c r="H1173" i="1"/>
  <c r="I1173" i="1" s="1"/>
  <c r="F1174" i="1"/>
  <c r="H1174" i="1"/>
  <c r="I1174" i="1" s="1"/>
  <c r="F1175" i="1"/>
  <c r="H1175" i="1"/>
  <c r="I1175" i="1" s="1"/>
  <c r="F1176" i="1"/>
  <c r="H1176" i="1"/>
  <c r="I1176" i="1" s="1"/>
  <c r="F1177" i="1"/>
  <c r="H1177" i="1"/>
  <c r="I1177" i="1" s="1"/>
  <c r="F1178" i="1"/>
  <c r="H1178" i="1"/>
  <c r="I1178" i="1" s="1"/>
  <c r="F1179" i="1"/>
  <c r="H1179" i="1"/>
  <c r="I1179" i="1" s="1"/>
  <c r="F1180" i="1"/>
  <c r="H1180" i="1"/>
  <c r="I1180" i="1" s="1"/>
  <c r="F1181" i="1"/>
  <c r="H1181" i="1"/>
  <c r="I1181" i="1" s="1"/>
  <c r="F1182" i="1"/>
  <c r="H1182" i="1"/>
  <c r="I1182" i="1" s="1"/>
  <c r="F1183" i="1"/>
  <c r="H1183" i="1"/>
  <c r="I1183" i="1" s="1"/>
  <c r="F1184" i="1"/>
  <c r="H1184" i="1"/>
  <c r="I1184" i="1" s="1"/>
  <c r="F1185" i="1"/>
  <c r="H1185" i="1"/>
  <c r="I1185" i="1" s="1"/>
  <c r="F1186" i="1"/>
  <c r="H1186" i="1"/>
  <c r="I1186" i="1" s="1"/>
  <c r="F1187" i="1"/>
  <c r="H1187" i="1"/>
  <c r="I1187" i="1" s="1"/>
  <c r="F1188" i="1"/>
  <c r="H1188" i="1"/>
  <c r="I1188" i="1" s="1"/>
  <c r="F1189" i="1"/>
  <c r="H1189" i="1"/>
  <c r="I1189" i="1" s="1"/>
  <c r="F1190" i="1"/>
  <c r="H1190" i="1"/>
  <c r="I1190" i="1" s="1"/>
  <c r="F1191" i="1"/>
  <c r="H1191" i="1"/>
  <c r="I1191" i="1" s="1"/>
  <c r="F1192" i="1"/>
  <c r="H1192" i="1"/>
  <c r="I1192" i="1" s="1"/>
  <c r="F1193" i="1"/>
  <c r="H1193" i="1"/>
  <c r="I1193" i="1" s="1"/>
  <c r="F1194" i="1"/>
  <c r="H1194" i="1"/>
  <c r="I1194" i="1" s="1"/>
  <c r="F1195" i="1"/>
  <c r="H1195" i="1"/>
  <c r="I1195" i="1" s="1"/>
  <c r="F1196" i="1"/>
  <c r="H1196" i="1"/>
  <c r="I1196" i="1" s="1"/>
  <c r="F1197" i="1"/>
  <c r="H1197" i="1"/>
  <c r="I1197" i="1" s="1"/>
  <c r="F1198" i="1"/>
  <c r="H1198" i="1"/>
  <c r="I1198" i="1" s="1"/>
  <c r="F1199" i="1"/>
  <c r="H1199" i="1"/>
  <c r="I1199" i="1" s="1"/>
  <c r="F1200" i="1"/>
  <c r="H1200" i="1"/>
  <c r="I1200" i="1" s="1"/>
  <c r="F1201" i="1"/>
  <c r="H1201" i="1"/>
  <c r="I1201" i="1" s="1"/>
  <c r="F1203" i="1"/>
  <c r="H1203" i="1"/>
  <c r="I1203" i="1" s="1"/>
  <c r="F1204" i="1"/>
  <c r="H1204" i="1"/>
  <c r="I1204" i="1" s="1"/>
  <c r="F1205" i="1"/>
  <c r="H1205" i="1"/>
  <c r="I1205" i="1" s="1"/>
  <c r="F1206" i="1"/>
  <c r="H1206" i="1"/>
  <c r="I1206" i="1" s="1"/>
  <c r="F1207" i="1"/>
  <c r="H1207" i="1"/>
  <c r="I1207" i="1" s="1"/>
  <c r="F1208" i="1"/>
  <c r="H1208" i="1"/>
  <c r="I1208" i="1" s="1"/>
  <c r="F1209" i="1"/>
  <c r="H1209" i="1"/>
  <c r="I1209" i="1" s="1"/>
  <c r="F1210" i="1"/>
  <c r="H1210" i="1"/>
  <c r="I1210" i="1" s="1"/>
  <c r="F1211" i="1"/>
  <c r="H1211" i="1"/>
  <c r="I1211" i="1" s="1"/>
  <c r="F1212" i="1"/>
  <c r="H1212" i="1"/>
  <c r="I1212" i="1" s="1"/>
  <c r="F1213" i="1"/>
  <c r="H1213" i="1"/>
  <c r="I1213" i="1" s="1"/>
  <c r="F1214" i="1"/>
  <c r="H1214" i="1"/>
  <c r="I1214" i="1" s="1"/>
  <c r="F1215" i="1"/>
  <c r="H1215" i="1"/>
  <c r="I1215" i="1" s="1"/>
  <c r="F1216" i="1"/>
  <c r="H1216" i="1"/>
  <c r="I1216" i="1" s="1"/>
  <c r="F1217" i="1"/>
  <c r="H1217" i="1"/>
  <c r="I1217" i="1" s="1"/>
  <c r="F1218" i="1"/>
  <c r="H1218" i="1"/>
  <c r="I1218" i="1" s="1"/>
  <c r="F1219" i="1"/>
  <c r="H1219" i="1"/>
  <c r="I1219" i="1" s="1"/>
  <c r="F1221" i="1"/>
  <c r="H1221" i="1"/>
  <c r="I1221" i="1" s="1"/>
  <c r="F1222" i="1"/>
  <c r="H1222" i="1"/>
  <c r="I1222" i="1" s="1"/>
  <c r="F1223" i="1"/>
  <c r="H1223" i="1"/>
  <c r="I1223" i="1" s="1"/>
  <c r="F1224" i="1"/>
  <c r="H1224" i="1"/>
  <c r="I1224" i="1" s="1"/>
  <c r="F1225" i="1"/>
  <c r="H1225" i="1"/>
  <c r="I1225" i="1" s="1"/>
  <c r="F1226" i="1"/>
  <c r="H1226" i="1"/>
  <c r="I1226" i="1" s="1"/>
  <c r="F1227" i="1"/>
  <c r="H1227" i="1"/>
  <c r="I1227" i="1" s="1"/>
  <c r="F1228" i="1"/>
  <c r="H1228" i="1"/>
  <c r="I1228" i="1" s="1"/>
  <c r="F1229" i="1"/>
  <c r="H1229" i="1"/>
  <c r="I1229" i="1" s="1"/>
  <c r="F1230" i="1"/>
  <c r="H1230" i="1"/>
  <c r="I1230" i="1" s="1"/>
  <c r="F1231" i="1"/>
  <c r="H1231" i="1"/>
  <c r="I1231" i="1" s="1"/>
  <c r="F1232" i="1"/>
  <c r="H1232" i="1"/>
  <c r="I1232" i="1" s="1"/>
  <c r="F1233" i="1"/>
  <c r="H1233" i="1"/>
  <c r="I1233" i="1" s="1"/>
  <c r="F1234" i="1"/>
  <c r="H1234" i="1"/>
  <c r="I1234" i="1" s="1"/>
  <c r="F1235" i="1"/>
  <c r="H1235" i="1"/>
  <c r="I1235" i="1" s="1"/>
  <c r="F1236" i="1"/>
  <c r="H1236" i="1"/>
  <c r="I1236" i="1" s="1"/>
  <c r="F1237" i="1"/>
  <c r="H1237" i="1"/>
  <c r="I1237" i="1" s="1"/>
  <c r="F1238" i="1"/>
  <c r="H1238" i="1"/>
  <c r="I1238" i="1" s="1"/>
  <c r="F1240" i="1"/>
  <c r="H1240" i="1"/>
  <c r="I1240" i="1" s="1"/>
  <c r="F1241" i="1"/>
  <c r="H1241" i="1"/>
  <c r="I1241" i="1" s="1"/>
  <c r="F1242" i="1"/>
  <c r="H1242" i="1"/>
  <c r="I1242" i="1" s="1"/>
  <c r="F1243" i="1"/>
  <c r="H1243" i="1"/>
  <c r="I1243" i="1" s="1"/>
  <c r="F1244" i="1"/>
  <c r="H1244" i="1"/>
  <c r="I1244" i="1" s="1"/>
  <c r="F1245" i="1"/>
  <c r="H1245" i="1"/>
  <c r="I1245" i="1" s="1"/>
  <c r="F1246" i="1"/>
  <c r="H1246" i="1"/>
  <c r="I1246" i="1" s="1"/>
  <c r="F1247" i="1"/>
  <c r="H1247" i="1"/>
  <c r="I1247" i="1" s="1"/>
  <c r="F1248" i="1"/>
  <c r="H1248" i="1"/>
  <c r="I1248" i="1" s="1"/>
  <c r="F1249" i="1"/>
  <c r="H1249" i="1"/>
  <c r="I1249" i="1" s="1"/>
  <c r="F1250" i="1"/>
  <c r="H1250" i="1"/>
  <c r="I1250" i="1" s="1"/>
  <c r="F1251" i="1"/>
  <c r="H1251" i="1"/>
  <c r="I1251" i="1" s="1"/>
  <c r="F1252" i="1"/>
  <c r="H1252" i="1"/>
  <c r="I1252" i="1" s="1"/>
  <c r="F1253" i="1"/>
  <c r="H1253" i="1"/>
  <c r="I1253" i="1" s="1"/>
  <c r="F1254" i="1"/>
  <c r="H1254" i="1"/>
  <c r="I1254" i="1" s="1"/>
  <c r="F1255" i="1"/>
  <c r="H1255" i="1"/>
  <c r="I1255" i="1" s="1"/>
  <c r="F1256" i="1"/>
  <c r="H1256" i="1"/>
  <c r="I1256" i="1" s="1"/>
  <c r="F1257" i="1"/>
  <c r="H1257" i="1"/>
  <c r="I1257" i="1" s="1"/>
  <c r="F1258" i="1"/>
  <c r="H1258" i="1"/>
  <c r="I1258" i="1" s="1"/>
  <c r="F1260" i="1"/>
  <c r="H1260" i="1"/>
  <c r="I1260" i="1" s="1"/>
  <c r="F1261" i="1"/>
  <c r="H1261" i="1"/>
  <c r="I1261" i="1" s="1"/>
  <c r="F1262" i="1"/>
  <c r="H1262" i="1"/>
  <c r="I1262" i="1" s="1"/>
  <c r="F1263" i="1"/>
  <c r="H1263" i="1"/>
  <c r="I1263" i="1" s="1"/>
  <c r="F1264" i="1"/>
  <c r="H1264" i="1"/>
  <c r="I1264" i="1" s="1"/>
  <c r="F1265" i="1"/>
  <c r="H1265" i="1"/>
  <c r="I1265" i="1" s="1"/>
  <c r="F1266" i="1"/>
  <c r="H1266" i="1"/>
  <c r="I1266" i="1" s="1"/>
  <c r="F1268" i="1"/>
  <c r="H1268" i="1"/>
  <c r="I1268" i="1" s="1"/>
  <c r="F1269" i="1"/>
  <c r="H1269" i="1"/>
  <c r="I1269" i="1" s="1"/>
  <c r="F1270" i="1"/>
  <c r="H1270" i="1"/>
  <c r="I1270" i="1" s="1"/>
  <c r="F1271" i="1"/>
  <c r="H1271" i="1"/>
  <c r="I1271" i="1" s="1"/>
  <c r="F1272" i="1"/>
  <c r="H1272" i="1"/>
  <c r="I1272" i="1" s="1"/>
  <c r="F1273" i="1"/>
  <c r="H1273" i="1"/>
  <c r="I1273" i="1" s="1"/>
  <c r="F1275" i="1"/>
  <c r="H1275" i="1"/>
  <c r="I1275" i="1" s="1"/>
  <c r="F1277" i="1"/>
  <c r="H1277" i="1"/>
  <c r="I1277" i="1" s="1"/>
  <c r="F1278" i="1"/>
  <c r="H1278" i="1"/>
  <c r="I1278" i="1" s="1"/>
  <c r="F1279" i="1"/>
  <c r="H1279" i="1"/>
  <c r="I1279" i="1" s="1"/>
  <c r="F1282" i="1"/>
  <c r="H1282" i="1"/>
  <c r="I1282" i="1" s="1"/>
  <c r="F1283" i="1"/>
  <c r="H1283" i="1"/>
  <c r="I1283" i="1" s="1"/>
  <c r="F1284" i="1"/>
  <c r="H1284" i="1"/>
  <c r="I1284" i="1" s="1"/>
  <c r="F1285" i="1"/>
  <c r="H1285" i="1"/>
  <c r="I1285" i="1" s="1"/>
  <c r="F1286" i="1"/>
  <c r="H1286" i="1"/>
  <c r="I1286" i="1" s="1"/>
  <c r="F1287" i="1"/>
  <c r="H1287" i="1"/>
  <c r="I1287" i="1" s="1"/>
  <c r="F1288" i="1"/>
  <c r="H1288" i="1"/>
  <c r="I1288" i="1" s="1"/>
  <c r="F1289" i="1"/>
  <c r="H1289" i="1"/>
  <c r="I1289" i="1" s="1"/>
  <c r="F1290" i="1"/>
  <c r="H1290" i="1"/>
  <c r="I1290" i="1" s="1"/>
  <c r="F1291" i="1"/>
  <c r="H1291" i="1"/>
  <c r="I1291" i="1" s="1"/>
  <c r="F1292" i="1"/>
  <c r="H1292" i="1"/>
  <c r="I1292" i="1" s="1"/>
  <c r="F1293" i="1"/>
  <c r="H1293" i="1"/>
  <c r="I1293" i="1" s="1"/>
  <c r="F1294" i="1"/>
  <c r="H1294" i="1"/>
  <c r="I1294" i="1" s="1"/>
  <c r="F1295" i="1"/>
  <c r="H1295" i="1"/>
  <c r="I1295" i="1" s="1"/>
  <c r="F1296" i="1"/>
  <c r="H1296" i="1"/>
  <c r="I1296" i="1" s="1"/>
  <c r="F1297" i="1"/>
  <c r="H1297" i="1"/>
  <c r="I1297" i="1" s="1"/>
  <c r="F1298" i="1"/>
  <c r="H1298" i="1"/>
  <c r="I1298" i="1" s="1"/>
  <c r="F1299" i="1"/>
  <c r="H1299" i="1"/>
  <c r="I1299" i="1" s="1"/>
  <c r="F1300" i="1"/>
  <c r="H1300" i="1"/>
  <c r="I1300" i="1" s="1"/>
  <c r="F1301" i="1"/>
  <c r="H1301" i="1"/>
  <c r="I1301" i="1" s="1"/>
  <c r="F1302" i="1"/>
  <c r="H1302" i="1"/>
  <c r="I1302" i="1" s="1"/>
  <c r="F1304" i="1"/>
  <c r="H1304" i="1"/>
  <c r="I1304" i="1" s="1"/>
  <c r="F1305" i="1"/>
  <c r="H1305" i="1"/>
  <c r="I1305" i="1" s="1"/>
  <c r="F1306" i="1"/>
  <c r="H1306" i="1"/>
  <c r="I1306" i="1" s="1"/>
  <c r="F1307" i="1"/>
  <c r="H1307" i="1"/>
  <c r="I1307" i="1" s="1"/>
  <c r="F1308" i="1"/>
  <c r="H1308" i="1"/>
  <c r="I1308" i="1" s="1"/>
  <c r="F1309" i="1"/>
  <c r="H1309" i="1"/>
  <c r="I1309" i="1" s="1"/>
  <c r="F1310" i="1"/>
  <c r="H1310" i="1"/>
  <c r="I1310" i="1" s="1"/>
  <c r="F1312" i="1"/>
  <c r="H1312" i="1"/>
  <c r="I1312" i="1" s="1"/>
  <c r="F1314" i="1"/>
  <c r="H1314" i="1"/>
  <c r="I1314" i="1" s="1"/>
  <c r="F1316" i="1"/>
  <c r="H1316" i="1"/>
  <c r="I1316" i="1" s="1"/>
  <c r="F1317" i="1"/>
  <c r="H1317" i="1"/>
  <c r="I1317" i="1" s="1"/>
  <c r="F1318" i="1"/>
  <c r="H1318" i="1"/>
  <c r="I1318" i="1" s="1"/>
  <c r="F1319" i="1"/>
  <c r="H1319" i="1"/>
  <c r="I1319" i="1" s="1"/>
  <c r="F1320" i="1"/>
  <c r="H1320" i="1"/>
  <c r="I1320" i="1" s="1"/>
  <c r="F1321" i="1"/>
  <c r="H1321" i="1"/>
  <c r="I1321" i="1" s="1"/>
  <c r="F1322" i="1"/>
  <c r="H1322" i="1"/>
  <c r="I1322" i="1" s="1"/>
  <c r="F1323" i="1"/>
  <c r="H1323" i="1"/>
  <c r="I1323" i="1" s="1"/>
  <c r="F1324" i="1"/>
  <c r="H1324" i="1"/>
  <c r="I1324" i="1" s="1"/>
  <c r="F1325" i="1"/>
  <c r="H1325" i="1"/>
  <c r="I1325" i="1" s="1"/>
  <c r="F1326" i="1"/>
  <c r="H1326" i="1"/>
  <c r="I1326" i="1" s="1"/>
  <c r="F1327" i="1"/>
  <c r="H1327" i="1"/>
  <c r="I1327" i="1" s="1"/>
  <c r="F1328" i="1"/>
  <c r="H1328" i="1"/>
  <c r="I1328" i="1" s="1"/>
  <c r="F1329" i="1"/>
  <c r="H1329" i="1"/>
  <c r="I1329" i="1" s="1"/>
  <c r="F1330" i="1"/>
  <c r="H1330" i="1"/>
  <c r="I1330" i="1" s="1"/>
  <c r="F1331" i="1"/>
  <c r="H1331" i="1"/>
  <c r="I1331" i="1" s="1"/>
  <c r="F1332" i="1"/>
  <c r="H1332" i="1"/>
  <c r="I1332" i="1" s="1"/>
  <c r="F1333" i="1"/>
  <c r="H1333" i="1"/>
  <c r="I1333" i="1" s="1"/>
  <c r="F1334" i="1"/>
  <c r="H1334" i="1"/>
  <c r="I1334" i="1" s="1"/>
  <c r="F1335" i="1"/>
  <c r="H1335" i="1"/>
  <c r="I1335" i="1" s="1"/>
  <c r="F1336" i="1"/>
  <c r="H1336" i="1"/>
  <c r="I1336" i="1" s="1"/>
  <c r="F1337" i="1"/>
  <c r="H1337" i="1"/>
  <c r="I1337" i="1" s="1"/>
  <c r="F1338" i="1"/>
  <c r="H1338" i="1"/>
  <c r="I1338" i="1" s="1"/>
  <c r="F1339" i="1"/>
  <c r="H1339" i="1"/>
  <c r="I1339" i="1" s="1"/>
  <c r="F1340" i="1"/>
  <c r="H1340" i="1"/>
  <c r="I1340" i="1" s="1"/>
  <c r="F1341" i="1"/>
  <c r="H1341" i="1"/>
  <c r="I1341" i="1" s="1"/>
  <c r="F1342" i="1"/>
  <c r="H1342" i="1"/>
  <c r="I1342" i="1" s="1"/>
  <c r="F1343" i="1"/>
  <c r="H1343" i="1"/>
  <c r="I1343" i="1" s="1"/>
  <c r="F1344" i="1"/>
  <c r="H1344" i="1"/>
  <c r="I1344" i="1" s="1"/>
  <c r="F1345" i="1"/>
  <c r="H1345" i="1"/>
  <c r="I1345" i="1" s="1"/>
  <c r="F1346" i="1"/>
  <c r="H1346" i="1"/>
  <c r="I1346" i="1" s="1"/>
  <c r="F1347" i="1"/>
  <c r="H1347" i="1"/>
  <c r="I1347" i="1" s="1"/>
  <c r="F1348" i="1"/>
  <c r="H1348" i="1"/>
  <c r="I1348" i="1" s="1"/>
  <c r="F1349" i="1"/>
  <c r="H1349" i="1"/>
  <c r="I1349" i="1" s="1"/>
  <c r="F1350" i="1"/>
  <c r="H1350" i="1"/>
  <c r="I1350" i="1" s="1"/>
  <c r="F1351" i="1"/>
  <c r="H1351" i="1"/>
  <c r="I1351" i="1" s="1"/>
  <c r="F1352" i="1"/>
  <c r="H1352" i="1"/>
  <c r="I1352" i="1" s="1"/>
  <c r="F1353" i="1"/>
  <c r="H1353" i="1"/>
  <c r="I1353" i="1" s="1"/>
  <c r="F1354" i="1"/>
  <c r="H1354" i="1"/>
  <c r="I1354" i="1" s="1"/>
  <c r="F1355" i="1"/>
  <c r="H1355" i="1"/>
  <c r="I1355" i="1" s="1"/>
  <c r="F1356" i="1"/>
  <c r="H1356" i="1"/>
  <c r="I1356" i="1" s="1"/>
  <c r="F1357" i="1"/>
  <c r="H1357" i="1"/>
  <c r="I1357" i="1" s="1"/>
  <c r="F1358" i="1"/>
  <c r="H1358" i="1"/>
  <c r="I1358" i="1" s="1"/>
  <c r="F1359" i="1"/>
  <c r="H1359" i="1"/>
  <c r="I1359" i="1" s="1"/>
  <c r="F1360" i="1"/>
  <c r="H1360" i="1"/>
  <c r="I1360" i="1" s="1"/>
  <c r="F1361" i="1"/>
  <c r="H1361" i="1"/>
  <c r="I1361" i="1" s="1"/>
  <c r="F1364" i="1"/>
  <c r="H1364" i="1"/>
  <c r="I1364" i="1" s="1"/>
  <c r="F1365" i="1"/>
  <c r="H1365" i="1"/>
  <c r="I1365" i="1" s="1"/>
  <c r="F1366" i="1"/>
  <c r="H1366" i="1"/>
  <c r="I1366" i="1" s="1"/>
  <c r="F1367" i="1"/>
  <c r="H1367" i="1"/>
  <c r="I1367" i="1" s="1"/>
  <c r="F1368" i="1"/>
  <c r="H1368" i="1"/>
  <c r="I1368" i="1" s="1"/>
  <c r="F1369" i="1"/>
  <c r="H1369" i="1"/>
  <c r="I1369" i="1" s="1"/>
  <c r="F1370" i="1"/>
  <c r="H1370" i="1"/>
  <c r="I1370" i="1" s="1"/>
  <c r="F1371" i="1"/>
  <c r="H1371" i="1"/>
  <c r="I1371" i="1" s="1"/>
  <c r="F1372" i="1"/>
  <c r="H1372" i="1"/>
  <c r="I1372" i="1" s="1"/>
  <c r="F1373" i="1"/>
  <c r="H1373" i="1"/>
  <c r="I1373" i="1" s="1"/>
  <c r="F1374" i="1"/>
  <c r="H1374" i="1"/>
  <c r="I1374" i="1" s="1"/>
  <c r="F1376" i="1"/>
  <c r="H1376" i="1"/>
  <c r="I1376" i="1" s="1"/>
  <c r="F1377" i="1"/>
  <c r="H1377" i="1"/>
  <c r="I1377" i="1" s="1"/>
  <c r="F1378" i="1"/>
  <c r="H1378" i="1"/>
  <c r="I1378" i="1" s="1"/>
  <c r="F1379" i="1"/>
  <c r="H1379" i="1"/>
  <c r="I1379" i="1" s="1"/>
  <c r="F1380" i="1"/>
  <c r="H1380" i="1"/>
  <c r="I1380" i="1" s="1"/>
  <c r="F1381" i="1"/>
  <c r="H1381" i="1"/>
  <c r="I1381" i="1" s="1"/>
  <c r="F1382" i="1"/>
  <c r="H1382" i="1"/>
  <c r="I1382" i="1" s="1"/>
  <c r="F1383" i="1"/>
  <c r="H1383" i="1"/>
  <c r="I1383" i="1" s="1"/>
  <c r="F1384" i="1"/>
  <c r="H1384" i="1"/>
  <c r="I1384" i="1" s="1"/>
  <c r="F1385" i="1"/>
  <c r="H1385" i="1"/>
  <c r="I1385" i="1" s="1"/>
  <c r="F1386" i="1"/>
  <c r="H1386" i="1"/>
  <c r="I1386" i="1" s="1"/>
  <c r="F1387" i="1"/>
  <c r="H1387" i="1"/>
  <c r="I1387" i="1" s="1"/>
  <c r="F1388" i="1"/>
  <c r="H1388" i="1"/>
  <c r="I1388" i="1" s="1"/>
  <c r="F1389" i="1"/>
  <c r="H1389" i="1"/>
  <c r="I1389" i="1" s="1"/>
  <c r="F1390" i="1"/>
  <c r="H1390" i="1"/>
  <c r="I1390" i="1" s="1"/>
  <c r="F1391" i="1"/>
  <c r="H1391" i="1"/>
  <c r="I1391" i="1" s="1"/>
  <c r="F1393" i="1"/>
  <c r="H1393" i="1"/>
  <c r="I1393" i="1" s="1"/>
  <c r="F1394" i="1"/>
  <c r="H1394" i="1"/>
  <c r="I1394" i="1" s="1"/>
  <c r="F1395" i="1"/>
  <c r="H1395" i="1"/>
  <c r="I1395" i="1" s="1"/>
  <c r="F1396" i="1"/>
  <c r="H1396" i="1"/>
  <c r="I1396" i="1" s="1"/>
  <c r="F1397" i="1"/>
  <c r="H1397" i="1"/>
  <c r="I1397" i="1" s="1"/>
  <c r="F1398" i="1"/>
  <c r="H1398" i="1"/>
  <c r="I1398" i="1" s="1"/>
  <c r="F1399" i="1"/>
  <c r="H1399" i="1"/>
  <c r="I1399" i="1" s="1"/>
  <c r="F1400" i="1"/>
  <c r="H1400" i="1"/>
  <c r="I1400" i="1" s="1"/>
  <c r="F1401" i="1"/>
  <c r="H1401" i="1"/>
  <c r="I1401" i="1" s="1"/>
  <c r="F1402" i="1"/>
  <c r="H1402" i="1"/>
  <c r="I1402" i="1" s="1"/>
  <c r="F1403" i="1"/>
  <c r="H1403" i="1"/>
  <c r="I1403" i="1" s="1"/>
  <c r="F1404" i="1"/>
  <c r="H1404" i="1"/>
  <c r="I1404" i="1" s="1"/>
  <c r="F1405" i="1"/>
  <c r="H1405" i="1"/>
  <c r="I1405" i="1" s="1"/>
  <c r="F1406" i="1"/>
  <c r="H1406" i="1"/>
  <c r="I1406" i="1" s="1"/>
  <c r="F1407" i="1"/>
  <c r="H1407" i="1"/>
  <c r="I1407" i="1" s="1"/>
  <c r="F1408" i="1"/>
  <c r="H1408" i="1"/>
  <c r="I1408" i="1" s="1"/>
  <c r="F1410" i="1"/>
  <c r="H1410" i="1"/>
  <c r="I1410" i="1" s="1"/>
  <c r="F1411" i="1"/>
  <c r="H1411" i="1"/>
  <c r="I1411" i="1" s="1"/>
  <c r="F1412" i="1"/>
  <c r="H1412" i="1"/>
  <c r="I1412" i="1" s="1"/>
  <c r="F1413" i="1"/>
  <c r="H1413" i="1"/>
  <c r="I1413" i="1" s="1"/>
  <c r="F1414" i="1"/>
  <c r="H1414" i="1"/>
  <c r="I1414" i="1" s="1"/>
  <c r="F1415" i="1"/>
  <c r="H1415" i="1"/>
  <c r="I1415" i="1" s="1"/>
  <c r="F1416" i="1"/>
  <c r="H1416" i="1"/>
  <c r="I1416" i="1" s="1"/>
  <c r="F1417" i="1"/>
  <c r="H1417" i="1"/>
  <c r="I1417" i="1" s="1"/>
  <c r="F1418" i="1"/>
  <c r="H1418" i="1"/>
  <c r="I1418" i="1" s="1"/>
  <c r="F1420" i="1"/>
  <c r="H1420" i="1"/>
  <c r="I1420" i="1" s="1"/>
  <c r="F1421" i="1"/>
  <c r="H1421" i="1"/>
  <c r="I1421" i="1" s="1"/>
  <c r="F1423" i="1"/>
  <c r="H1423" i="1"/>
  <c r="I1423" i="1" s="1"/>
  <c r="F1424" i="1"/>
  <c r="H1424" i="1"/>
  <c r="I1424" i="1" s="1"/>
  <c r="F1425" i="1"/>
  <c r="H1425" i="1"/>
  <c r="I1425" i="1" s="1"/>
  <c r="F1426" i="1"/>
  <c r="H1426" i="1"/>
  <c r="I1426" i="1" s="1"/>
  <c r="F1427" i="1"/>
  <c r="H1427" i="1"/>
  <c r="I1427" i="1" s="1"/>
  <c r="F1428" i="1"/>
  <c r="H1428" i="1"/>
  <c r="I1428" i="1" s="1"/>
  <c r="F1429" i="1"/>
  <c r="H1429" i="1"/>
  <c r="I1429" i="1" s="1"/>
  <c r="F1430" i="1"/>
  <c r="H1430" i="1"/>
  <c r="I1430" i="1" s="1"/>
  <c r="F1431" i="1"/>
  <c r="H1431" i="1"/>
  <c r="I1431" i="1" s="1"/>
  <c r="F1432" i="1"/>
  <c r="H1432" i="1"/>
  <c r="I1432" i="1" s="1"/>
  <c r="F1433" i="1"/>
  <c r="H1433" i="1"/>
  <c r="I1433" i="1" s="1"/>
  <c r="F1434" i="1"/>
  <c r="H1434" i="1"/>
  <c r="I1434" i="1" s="1"/>
  <c r="F1435" i="1"/>
  <c r="H1435" i="1"/>
  <c r="I1435" i="1" s="1"/>
  <c r="F1436" i="1"/>
  <c r="H1436" i="1"/>
  <c r="I1436" i="1" s="1"/>
  <c r="F1437" i="1"/>
  <c r="H1437" i="1"/>
  <c r="I1437" i="1" s="1"/>
  <c r="F1438" i="1"/>
  <c r="H1438" i="1"/>
  <c r="I1438" i="1" s="1"/>
  <c r="F1439" i="1"/>
  <c r="H1439" i="1"/>
  <c r="I1439" i="1" s="1"/>
  <c r="F1440" i="1"/>
  <c r="H1440" i="1"/>
  <c r="I1440" i="1" s="1"/>
  <c r="F1441" i="1"/>
  <c r="H1441" i="1"/>
  <c r="I1441" i="1" s="1"/>
  <c r="F1442" i="1"/>
  <c r="H1442" i="1"/>
  <c r="I1442" i="1" s="1"/>
  <c r="F1443" i="1"/>
  <c r="H1443" i="1"/>
  <c r="I1443" i="1" s="1"/>
  <c r="F1444" i="1"/>
  <c r="H1444" i="1"/>
  <c r="I1444" i="1" s="1"/>
  <c r="F1445" i="1"/>
  <c r="H1445" i="1"/>
  <c r="I1445" i="1" s="1"/>
  <c r="F1446" i="1"/>
  <c r="H1446" i="1"/>
  <c r="I1446" i="1" s="1"/>
  <c r="F1447" i="1"/>
  <c r="H1447" i="1"/>
  <c r="I1447" i="1" s="1"/>
  <c r="F1448" i="1"/>
  <c r="H1448" i="1"/>
  <c r="I1448" i="1" s="1"/>
  <c r="F1449" i="1"/>
  <c r="H1449" i="1"/>
  <c r="I1449" i="1" s="1"/>
  <c r="F1450" i="1"/>
  <c r="H1450" i="1"/>
  <c r="I1450" i="1" s="1"/>
  <c r="F1451" i="1"/>
  <c r="H1451" i="1"/>
  <c r="I1451" i="1" s="1"/>
  <c r="F1452" i="1"/>
  <c r="H1452" i="1"/>
  <c r="I1452" i="1" s="1"/>
  <c r="F1453" i="1"/>
  <c r="H1453" i="1"/>
  <c r="I1453" i="1" s="1"/>
  <c r="F1455" i="1"/>
  <c r="H1455" i="1"/>
  <c r="I1455" i="1" s="1"/>
  <c r="F1456" i="1"/>
  <c r="H1456" i="1"/>
  <c r="I1456" i="1" s="1"/>
  <c r="F1458" i="1"/>
  <c r="H1458" i="1"/>
  <c r="I1458" i="1" s="1"/>
  <c r="F1459" i="1"/>
  <c r="H1459" i="1"/>
  <c r="I1459" i="1" s="1"/>
  <c r="F1460" i="1"/>
  <c r="H1460" i="1"/>
  <c r="I1460" i="1" s="1"/>
  <c r="F1461" i="1"/>
  <c r="H1461" i="1"/>
  <c r="I1461" i="1" s="1"/>
  <c r="F1462" i="1"/>
  <c r="H1462" i="1"/>
  <c r="I1462" i="1" s="1"/>
  <c r="F1463" i="1"/>
  <c r="H1463" i="1"/>
  <c r="I1463" i="1" s="1"/>
  <c r="F1464" i="1"/>
  <c r="H1464" i="1"/>
  <c r="I1464" i="1" s="1"/>
  <c r="F1465" i="1"/>
  <c r="H1465" i="1"/>
  <c r="I1465" i="1" s="1"/>
  <c r="F1466" i="1"/>
  <c r="H1466" i="1"/>
  <c r="I1466" i="1" s="1"/>
  <c r="F1467" i="1"/>
  <c r="H1467" i="1"/>
  <c r="I1467" i="1" s="1"/>
  <c r="F1468" i="1"/>
  <c r="H1468" i="1"/>
  <c r="I1468" i="1" s="1"/>
  <c r="F1469" i="1"/>
  <c r="H1469" i="1"/>
  <c r="I1469" i="1" s="1"/>
  <c r="F1470" i="1"/>
  <c r="H1470" i="1"/>
  <c r="I1470" i="1" s="1"/>
  <c r="F1471" i="1"/>
  <c r="H1471" i="1"/>
  <c r="I1471" i="1" s="1"/>
  <c r="F1472" i="1"/>
  <c r="H1472" i="1"/>
  <c r="I1472" i="1" s="1"/>
  <c r="F1473" i="1"/>
  <c r="H1473" i="1"/>
  <c r="I1473" i="1" s="1"/>
  <c r="F1474" i="1"/>
  <c r="H1474" i="1"/>
  <c r="I1474" i="1" s="1"/>
  <c r="F1475" i="1"/>
  <c r="H1475" i="1"/>
  <c r="I1475" i="1" s="1"/>
  <c r="F1476" i="1"/>
  <c r="H1476" i="1"/>
  <c r="I1476" i="1" s="1"/>
  <c r="F1477" i="1"/>
  <c r="H1477" i="1"/>
  <c r="I1477" i="1" s="1"/>
  <c r="F1478" i="1"/>
  <c r="H1478" i="1"/>
  <c r="I1478" i="1" s="1"/>
  <c r="F1479" i="1"/>
  <c r="H1479" i="1"/>
  <c r="I1479" i="1" s="1"/>
  <c r="F1480" i="1"/>
  <c r="H1480" i="1"/>
  <c r="I1480" i="1" s="1"/>
  <c r="F1481" i="1"/>
  <c r="H1481" i="1"/>
  <c r="I1481" i="1" s="1"/>
  <c r="F1482" i="1"/>
  <c r="H1482" i="1"/>
  <c r="I1482" i="1" s="1"/>
  <c r="F1483" i="1"/>
  <c r="H1483" i="1"/>
  <c r="I1483" i="1" s="1"/>
  <c r="F1484" i="1"/>
  <c r="H1484" i="1"/>
  <c r="I1484" i="1" s="1"/>
  <c r="F1485" i="1"/>
  <c r="H1485" i="1"/>
  <c r="I1485" i="1" s="1"/>
  <c r="F1486" i="1"/>
  <c r="H1486" i="1"/>
  <c r="I1486" i="1" s="1"/>
  <c r="F1487" i="1"/>
  <c r="H1487" i="1"/>
  <c r="I1487" i="1" s="1"/>
  <c r="F1488" i="1"/>
  <c r="H1488" i="1"/>
  <c r="I1488" i="1" s="1"/>
  <c r="F1489" i="1"/>
  <c r="H1489" i="1"/>
  <c r="I1489" i="1" s="1"/>
  <c r="F1490" i="1"/>
  <c r="H1490" i="1"/>
  <c r="I1490" i="1" s="1"/>
  <c r="F1491" i="1"/>
  <c r="H1491" i="1"/>
  <c r="I1491" i="1" s="1"/>
  <c r="F1492" i="1"/>
  <c r="H1492" i="1"/>
  <c r="I1492" i="1" s="1"/>
  <c r="F1493" i="1"/>
  <c r="H1493" i="1"/>
  <c r="I1493" i="1" s="1"/>
  <c r="F1494" i="1"/>
  <c r="H1494" i="1"/>
  <c r="I1494" i="1" s="1"/>
  <c r="F1495" i="1"/>
  <c r="H1495" i="1"/>
  <c r="I1495" i="1" s="1"/>
  <c r="F1496" i="1"/>
  <c r="H1496" i="1"/>
  <c r="I1496" i="1" s="1"/>
  <c r="F1498" i="1"/>
  <c r="H1498" i="1"/>
  <c r="I1498" i="1" s="1"/>
  <c r="F1499" i="1"/>
  <c r="H1499" i="1"/>
  <c r="I1499" i="1" s="1"/>
  <c r="F1501" i="1"/>
  <c r="H1501" i="1"/>
  <c r="I1501" i="1" s="1"/>
  <c r="F1502" i="1"/>
  <c r="H1502" i="1"/>
  <c r="I1502" i="1" s="1"/>
  <c r="F1503" i="1"/>
  <c r="H1503" i="1"/>
  <c r="I1503" i="1" s="1"/>
  <c r="F1504" i="1"/>
  <c r="H1504" i="1"/>
  <c r="I1504" i="1" s="1"/>
  <c r="F1505" i="1"/>
  <c r="H1505" i="1"/>
  <c r="I1505" i="1" s="1"/>
  <c r="F1506" i="1"/>
  <c r="H1506" i="1"/>
  <c r="I1506" i="1" s="1"/>
  <c r="F1507" i="1"/>
  <c r="H1507" i="1"/>
  <c r="I1507" i="1" s="1"/>
  <c r="F1508" i="1"/>
  <c r="H1508" i="1"/>
  <c r="I1508" i="1" s="1"/>
  <c r="F1509" i="1"/>
  <c r="H1509" i="1"/>
  <c r="I1509" i="1" s="1"/>
  <c r="F1510" i="1"/>
  <c r="H1510" i="1"/>
  <c r="I1510" i="1" s="1"/>
  <c r="F1511" i="1"/>
  <c r="H1511" i="1"/>
  <c r="I1511" i="1" s="1"/>
  <c r="F1512" i="1"/>
  <c r="H1512" i="1"/>
  <c r="I1512" i="1" s="1"/>
  <c r="F1513" i="1"/>
  <c r="H1513" i="1"/>
  <c r="I1513" i="1" s="1"/>
  <c r="F1514" i="1"/>
  <c r="H1514" i="1"/>
  <c r="I1514" i="1" s="1"/>
  <c r="F1515" i="1"/>
  <c r="H1515" i="1"/>
  <c r="I1515" i="1" s="1"/>
  <c r="F1516" i="1"/>
  <c r="H1516" i="1"/>
  <c r="I1516" i="1" s="1"/>
  <c r="F1517" i="1"/>
  <c r="H1517" i="1"/>
  <c r="I1517" i="1" s="1"/>
  <c r="F1518" i="1"/>
  <c r="H1518" i="1"/>
  <c r="I1518" i="1" s="1"/>
  <c r="F1519" i="1"/>
  <c r="H1519" i="1"/>
  <c r="I1519" i="1" s="1"/>
  <c r="F1520" i="1"/>
  <c r="H1520" i="1"/>
  <c r="I1520" i="1" s="1"/>
  <c r="F1521" i="1"/>
  <c r="H1521" i="1"/>
  <c r="I1521" i="1" s="1"/>
  <c r="F1522" i="1"/>
  <c r="H1522" i="1"/>
  <c r="I1522" i="1" s="1"/>
  <c r="F1523" i="1"/>
  <c r="H1523" i="1"/>
  <c r="I1523" i="1" s="1"/>
  <c r="F1525" i="1"/>
  <c r="H1525" i="1"/>
  <c r="I1525" i="1" s="1"/>
  <c r="F1526" i="1"/>
  <c r="H1526" i="1"/>
  <c r="I1526" i="1" s="1"/>
  <c r="F1527" i="1"/>
  <c r="H1527" i="1"/>
  <c r="I1527" i="1" s="1"/>
  <c r="F1528" i="1"/>
  <c r="H1528" i="1"/>
  <c r="I1528" i="1" s="1"/>
  <c r="F1529" i="1"/>
  <c r="H1529" i="1"/>
  <c r="I1529" i="1" s="1"/>
  <c r="F1530" i="1"/>
  <c r="H1530" i="1"/>
  <c r="I1530" i="1" s="1"/>
  <c r="F1531" i="1"/>
  <c r="H1531" i="1"/>
  <c r="I1531" i="1" s="1"/>
  <c r="F1532" i="1"/>
  <c r="H1532" i="1"/>
  <c r="I1532" i="1" s="1"/>
  <c r="F1533" i="1"/>
  <c r="H1533" i="1"/>
  <c r="I1533" i="1" s="1"/>
  <c r="F1534" i="1"/>
  <c r="H1534" i="1"/>
  <c r="I1534" i="1" s="1"/>
  <c r="F1535" i="1"/>
  <c r="H1535" i="1"/>
  <c r="I1535" i="1" s="1"/>
  <c r="F1536" i="1"/>
  <c r="H1536" i="1"/>
  <c r="I1536" i="1" s="1"/>
  <c r="F1537" i="1"/>
  <c r="H1537" i="1"/>
  <c r="I1537" i="1" s="1"/>
  <c r="F1538" i="1"/>
  <c r="H1538" i="1"/>
  <c r="I1538" i="1" s="1"/>
  <c r="F1539" i="1"/>
  <c r="H1539" i="1"/>
  <c r="I1539" i="1" s="1"/>
  <c r="F1540" i="1"/>
  <c r="H1540" i="1"/>
  <c r="I1540" i="1" s="1"/>
  <c r="F1541" i="1"/>
  <c r="H1541" i="1"/>
  <c r="I1541" i="1" s="1"/>
  <c r="F1542" i="1"/>
  <c r="H1542" i="1"/>
  <c r="I1542" i="1" s="1"/>
  <c r="F1543" i="1"/>
  <c r="H1543" i="1"/>
  <c r="I1543" i="1" s="1"/>
  <c r="F1544" i="1"/>
  <c r="H1544" i="1"/>
  <c r="I1544" i="1" s="1"/>
  <c r="F1545" i="1"/>
  <c r="H1545" i="1"/>
  <c r="I1545" i="1" s="1"/>
  <c r="F1546" i="1"/>
  <c r="H1546" i="1"/>
  <c r="I1546" i="1" s="1"/>
  <c r="F1547" i="1"/>
  <c r="H1547" i="1"/>
  <c r="I1547" i="1" s="1"/>
  <c r="F1548" i="1"/>
  <c r="H1548" i="1"/>
  <c r="I1548" i="1" s="1"/>
  <c r="F1549" i="1"/>
  <c r="H1549" i="1"/>
  <c r="I1549" i="1" s="1"/>
  <c r="F1550" i="1"/>
  <c r="H1550" i="1"/>
  <c r="I1550" i="1" s="1"/>
  <c r="F1551" i="1"/>
  <c r="H1551" i="1"/>
  <c r="I1551" i="1" s="1"/>
  <c r="F1552" i="1"/>
  <c r="H1552" i="1"/>
  <c r="I1552" i="1" s="1"/>
  <c r="F1553" i="1"/>
  <c r="H1553" i="1"/>
  <c r="I1553" i="1" s="1"/>
  <c r="F1554" i="1"/>
  <c r="H1554" i="1"/>
  <c r="I1554" i="1" s="1"/>
  <c r="F1555" i="1"/>
  <c r="H1555" i="1"/>
  <c r="I1555" i="1" s="1"/>
  <c r="F1556" i="1"/>
  <c r="H1556" i="1"/>
  <c r="I1556" i="1" s="1"/>
  <c r="F1557" i="1"/>
  <c r="H1557" i="1"/>
  <c r="I1557" i="1" s="1"/>
  <c r="F1558" i="1"/>
  <c r="H1558" i="1"/>
  <c r="I1558" i="1" s="1"/>
  <c r="F1559" i="1"/>
  <c r="H1559" i="1"/>
  <c r="I1559" i="1" s="1"/>
  <c r="F1560" i="1"/>
  <c r="H1560" i="1"/>
  <c r="I1560" i="1" s="1"/>
  <c r="F1562" i="1"/>
  <c r="H1562" i="1"/>
  <c r="I1562" i="1" s="1"/>
  <c r="F1563" i="1"/>
  <c r="H1563" i="1"/>
  <c r="I1563" i="1" s="1"/>
  <c r="F1564" i="1"/>
  <c r="H1564" i="1"/>
  <c r="I1564" i="1" s="1"/>
  <c r="F1565" i="1"/>
  <c r="H1565" i="1"/>
  <c r="I1565" i="1" s="1"/>
  <c r="F1566" i="1"/>
  <c r="H1566" i="1"/>
  <c r="I1566" i="1" s="1"/>
  <c r="F1567" i="1"/>
  <c r="H1567" i="1"/>
  <c r="I1567" i="1" s="1"/>
  <c r="F1568" i="1"/>
  <c r="H1568" i="1"/>
  <c r="I1568" i="1" s="1"/>
  <c r="F1569" i="1"/>
  <c r="H1569" i="1"/>
  <c r="I1569" i="1" s="1"/>
  <c r="F1570" i="1"/>
  <c r="H1570" i="1"/>
  <c r="I1570" i="1" s="1"/>
  <c r="F1571" i="1"/>
  <c r="H1571" i="1"/>
  <c r="I1571" i="1" s="1"/>
  <c r="F1572" i="1"/>
  <c r="H1572" i="1"/>
  <c r="I1572" i="1" s="1"/>
  <c r="F1573" i="1"/>
  <c r="H1573" i="1"/>
  <c r="I1573" i="1" s="1"/>
  <c r="F1574" i="1"/>
  <c r="H1574" i="1"/>
  <c r="I1574" i="1" s="1"/>
  <c r="F1575" i="1"/>
  <c r="H1575" i="1"/>
  <c r="I1575" i="1" s="1"/>
  <c r="F1576" i="1"/>
  <c r="H1576" i="1"/>
  <c r="I1576" i="1" s="1"/>
  <c r="F1577" i="1"/>
  <c r="H1577" i="1"/>
  <c r="I1577" i="1" s="1"/>
  <c r="F1578" i="1"/>
  <c r="H1578" i="1"/>
  <c r="I1578" i="1" s="1"/>
  <c r="F1579" i="1"/>
  <c r="H1579" i="1"/>
  <c r="I1579" i="1" s="1"/>
  <c r="F1580" i="1"/>
  <c r="H1580" i="1"/>
  <c r="I1580" i="1" s="1"/>
  <c r="F1581" i="1"/>
  <c r="H1581" i="1"/>
  <c r="I1581" i="1" s="1"/>
  <c r="F1582" i="1"/>
  <c r="H1582" i="1"/>
  <c r="I1582" i="1" s="1"/>
  <c r="F1583" i="1"/>
  <c r="H1583" i="1"/>
  <c r="I1583" i="1" s="1"/>
  <c r="F1584" i="1"/>
  <c r="H1584" i="1"/>
  <c r="I1584" i="1" s="1"/>
  <c r="F1585" i="1"/>
  <c r="H1585" i="1"/>
  <c r="I1585" i="1" s="1"/>
  <c r="F1586" i="1"/>
  <c r="H1586" i="1"/>
  <c r="I1586" i="1" s="1"/>
  <c r="F1587" i="1"/>
  <c r="H1587" i="1"/>
  <c r="I1587" i="1" s="1"/>
  <c r="F1588" i="1"/>
  <c r="H1588" i="1"/>
  <c r="I1588" i="1" s="1"/>
  <c r="F1589" i="1"/>
  <c r="H1589" i="1"/>
  <c r="I1589" i="1" s="1"/>
  <c r="F1590" i="1"/>
  <c r="H1590" i="1"/>
  <c r="I1590" i="1" s="1"/>
  <c r="F1591" i="1"/>
  <c r="H1591" i="1"/>
  <c r="I1591" i="1" s="1"/>
  <c r="F1592" i="1"/>
  <c r="H1592" i="1"/>
  <c r="I1592" i="1" s="1"/>
  <c r="F1593" i="1"/>
  <c r="H1593" i="1"/>
  <c r="I1593" i="1" s="1"/>
  <c r="F1594" i="1"/>
  <c r="H1594" i="1"/>
  <c r="I1594" i="1" s="1"/>
  <c r="F1595" i="1"/>
  <c r="H1595" i="1"/>
  <c r="I1595" i="1" s="1"/>
  <c r="F1597" i="1"/>
  <c r="H1597" i="1"/>
  <c r="I1597" i="1" s="1"/>
  <c r="F1598" i="1"/>
  <c r="H1598" i="1"/>
  <c r="I1598" i="1" s="1"/>
  <c r="F1599" i="1"/>
  <c r="H1599" i="1"/>
  <c r="I1599" i="1" s="1"/>
  <c r="F1600" i="1"/>
  <c r="H1600" i="1"/>
  <c r="I1600" i="1" s="1"/>
  <c r="F1601" i="1"/>
  <c r="H1601" i="1"/>
  <c r="I1601" i="1" s="1"/>
  <c r="F1602" i="1"/>
  <c r="H1602" i="1"/>
  <c r="I1602" i="1" s="1"/>
  <c r="F1603" i="1"/>
  <c r="H1603" i="1"/>
  <c r="I1603" i="1" s="1"/>
  <c r="F1604" i="1"/>
  <c r="H1604" i="1"/>
  <c r="I1604" i="1" s="1"/>
  <c r="F1605" i="1"/>
  <c r="H1605" i="1"/>
  <c r="I1605" i="1" s="1"/>
  <c r="F1606" i="1"/>
  <c r="H1606" i="1"/>
  <c r="I1606" i="1" s="1"/>
  <c r="F1608" i="1"/>
  <c r="H1608" i="1"/>
  <c r="I1608" i="1" s="1"/>
  <c r="F1609" i="1"/>
  <c r="H1609" i="1"/>
  <c r="I1609" i="1" s="1"/>
  <c r="F1610" i="1"/>
  <c r="H1610" i="1"/>
  <c r="I1610" i="1" s="1"/>
  <c r="F1611" i="1"/>
  <c r="H1611" i="1"/>
  <c r="I1611" i="1" s="1"/>
  <c r="F1612" i="1"/>
  <c r="H1612" i="1"/>
  <c r="I1612" i="1" s="1"/>
  <c r="F1613" i="1"/>
  <c r="H1613" i="1"/>
  <c r="I1613" i="1" s="1"/>
  <c r="F1614" i="1"/>
  <c r="H1614" i="1"/>
  <c r="I1614" i="1" s="1"/>
  <c r="F1615" i="1"/>
  <c r="H1615" i="1"/>
  <c r="I1615" i="1" s="1"/>
  <c r="F1616" i="1"/>
  <c r="H1616" i="1"/>
  <c r="I1616" i="1" s="1"/>
  <c r="F1617" i="1"/>
  <c r="H1617" i="1"/>
  <c r="I1617" i="1" s="1"/>
  <c r="F1618" i="1"/>
  <c r="H1618" i="1"/>
  <c r="I1618" i="1" s="1"/>
  <c r="F1619" i="1"/>
  <c r="H1619" i="1"/>
  <c r="I1619" i="1" s="1"/>
  <c r="F1620" i="1"/>
  <c r="H1620" i="1"/>
  <c r="I1620" i="1" s="1"/>
  <c r="F1621" i="1"/>
  <c r="H1621" i="1"/>
  <c r="I1621" i="1" s="1"/>
  <c r="F1622" i="1"/>
  <c r="H1622" i="1"/>
  <c r="I1622" i="1" s="1"/>
  <c r="F1623" i="1"/>
  <c r="H1623" i="1"/>
  <c r="I1623" i="1" s="1"/>
  <c r="F1624" i="1"/>
  <c r="H1624" i="1"/>
  <c r="I1624" i="1" s="1"/>
  <c r="F1625" i="1"/>
  <c r="H1625" i="1"/>
  <c r="I1625" i="1" s="1"/>
  <c r="F1626" i="1"/>
  <c r="H1626" i="1"/>
  <c r="I1626" i="1" s="1"/>
  <c r="F1627" i="1"/>
  <c r="H1627" i="1"/>
  <c r="I1627" i="1" s="1"/>
  <c r="F1628" i="1"/>
  <c r="H1628" i="1"/>
  <c r="I1628" i="1" s="1"/>
  <c r="F1629" i="1"/>
  <c r="H1629" i="1"/>
  <c r="I1629" i="1" s="1"/>
  <c r="F1630" i="1"/>
  <c r="H1630" i="1"/>
  <c r="I1630" i="1" s="1"/>
  <c r="F1631" i="1"/>
  <c r="H1631" i="1"/>
  <c r="I1631" i="1" s="1"/>
  <c r="F1632" i="1"/>
  <c r="H1632" i="1"/>
  <c r="I1632" i="1" s="1"/>
  <c r="F1633" i="1"/>
  <c r="H1633" i="1"/>
  <c r="I1633" i="1" s="1"/>
  <c r="F1634" i="1"/>
  <c r="H1634" i="1"/>
  <c r="I1634" i="1" s="1"/>
  <c r="F1635" i="1"/>
  <c r="H1635" i="1"/>
  <c r="I1635" i="1" s="1"/>
  <c r="F1636" i="1"/>
  <c r="H1636" i="1"/>
  <c r="I1636" i="1" s="1"/>
  <c r="F1637" i="1"/>
  <c r="H1637" i="1"/>
  <c r="I1637" i="1" s="1"/>
  <c r="F1638" i="1"/>
  <c r="H1638" i="1"/>
  <c r="I1638" i="1" s="1"/>
  <c r="F1639" i="1"/>
  <c r="H1639" i="1"/>
  <c r="I1639" i="1" s="1"/>
  <c r="F1640" i="1"/>
  <c r="H1640" i="1"/>
  <c r="I1640" i="1" s="1"/>
  <c r="F1641" i="1"/>
  <c r="H1641" i="1"/>
  <c r="I1641" i="1" s="1"/>
  <c r="F1642" i="1"/>
  <c r="H1642" i="1"/>
  <c r="I1642" i="1" s="1"/>
  <c r="F1643" i="1"/>
  <c r="H1643" i="1"/>
  <c r="I1643" i="1" s="1"/>
  <c r="F1644" i="1"/>
  <c r="H1644" i="1"/>
  <c r="I1644" i="1" s="1"/>
  <c r="F1645" i="1"/>
  <c r="H1645" i="1"/>
  <c r="I1645" i="1" s="1"/>
  <c r="F1646" i="1"/>
  <c r="H1646" i="1"/>
  <c r="I1646" i="1" s="1"/>
  <c r="F1647" i="1"/>
  <c r="H1647" i="1"/>
  <c r="I1647" i="1" s="1"/>
  <c r="F1648" i="1"/>
  <c r="H1648" i="1"/>
  <c r="I1648" i="1" s="1"/>
  <c r="F1649" i="1"/>
  <c r="H1649" i="1"/>
  <c r="I1649" i="1" s="1"/>
  <c r="F1650" i="1"/>
  <c r="H1650" i="1"/>
  <c r="I1650" i="1" s="1"/>
  <c r="F1651" i="1"/>
  <c r="H1651" i="1"/>
  <c r="I1651" i="1" s="1"/>
  <c r="F1652" i="1"/>
  <c r="H1652" i="1"/>
  <c r="I1652" i="1" s="1"/>
  <c r="F1653" i="1"/>
  <c r="H1653" i="1"/>
  <c r="I1653" i="1" s="1"/>
  <c r="F1654" i="1"/>
  <c r="H1654" i="1"/>
  <c r="I1654" i="1" s="1"/>
  <c r="F1655" i="1"/>
  <c r="H1655" i="1"/>
  <c r="I1655" i="1" s="1"/>
  <c r="F1656" i="1"/>
  <c r="H1656" i="1"/>
  <c r="I1656" i="1" s="1"/>
  <c r="F1657" i="1"/>
  <c r="H1657" i="1"/>
  <c r="I1657" i="1" s="1"/>
  <c r="F1658" i="1"/>
  <c r="H1658" i="1"/>
  <c r="I1658" i="1" s="1"/>
  <c r="F1659" i="1"/>
  <c r="H1659" i="1"/>
  <c r="I1659" i="1" s="1"/>
  <c r="F1660" i="1"/>
  <c r="H1660" i="1"/>
  <c r="I1660" i="1" s="1"/>
  <c r="F1661" i="1"/>
  <c r="H1661" i="1"/>
  <c r="I1661" i="1" s="1"/>
  <c r="F1662" i="1"/>
  <c r="H1662" i="1"/>
  <c r="I1662" i="1" s="1"/>
  <c r="F1663" i="1"/>
  <c r="H1663" i="1"/>
  <c r="I1663" i="1" s="1"/>
  <c r="F1664" i="1"/>
  <c r="H1664" i="1"/>
  <c r="I1664" i="1" s="1"/>
  <c r="F1665" i="1"/>
  <c r="H1665" i="1"/>
  <c r="I1665" i="1" s="1"/>
  <c r="F1666" i="1"/>
  <c r="H1666" i="1"/>
  <c r="I1666" i="1" s="1"/>
  <c r="F1667" i="1"/>
  <c r="H1667" i="1"/>
  <c r="I1667" i="1" s="1"/>
  <c r="F1668" i="1"/>
  <c r="H1668" i="1"/>
  <c r="I1668" i="1" s="1"/>
  <c r="F1669" i="1"/>
  <c r="H1669" i="1"/>
  <c r="I1669" i="1" s="1"/>
  <c r="F1670" i="1"/>
  <c r="H1670" i="1"/>
  <c r="I1670" i="1" s="1"/>
  <c r="F1671" i="1"/>
  <c r="H1671" i="1"/>
  <c r="I1671" i="1" s="1"/>
  <c r="F1672" i="1"/>
  <c r="H1672" i="1"/>
  <c r="I1672" i="1" s="1"/>
  <c r="F1673" i="1"/>
  <c r="H1673" i="1"/>
  <c r="I1673" i="1" s="1"/>
  <c r="F1674" i="1"/>
  <c r="H1674" i="1"/>
  <c r="I1674" i="1" s="1"/>
  <c r="F1675" i="1"/>
  <c r="H1675" i="1"/>
  <c r="I1675" i="1" s="1"/>
  <c r="F1676" i="1"/>
  <c r="H1676" i="1"/>
  <c r="I1676" i="1" s="1"/>
  <c r="F1677" i="1"/>
  <c r="H1677" i="1"/>
  <c r="I1677" i="1" s="1"/>
  <c r="F1678" i="1"/>
  <c r="H1678" i="1"/>
  <c r="I1678" i="1" s="1"/>
  <c r="F1679" i="1"/>
  <c r="H1679" i="1"/>
  <c r="I1679" i="1" s="1"/>
  <c r="F1680" i="1"/>
  <c r="H1680" i="1"/>
  <c r="I1680" i="1" s="1"/>
  <c r="F1681" i="1"/>
  <c r="H1681" i="1"/>
  <c r="I1681" i="1" s="1"/>
  <c r="F1682" i="1"/>
  <c r="H1682" i="1"/>
  <c r="I1682" i="1" s="1"/>
  <c r="F1683" i="1"/>
  <c r="H1683" i="1"/>
  <c r="I1683" i="1" s="1"/>
  <c r="F1684" i="1"/>
  <c r="H1684" i="1"/>
  <c r="I1684" i="1" s="1"/>
  <c r="F1685" i="1"/>
  <c r="H1685" i="1"/>
  <c r="I1685" i="1" s="1"/>
  <c r="F1686" i="1"/>
  <c r="H1686" i="1"/>
  <c r="I1686" i="1" s="1"/>
  <c r="F1687" i="1"/>
  <c r="H1687" i="1"/>
  <c r="I1687" i="1" s="1"/>
  <c r="F1688" i="1"/>
  <c r="H1688" i="1"/>
  <c r="I1688" i="1" s="1"/>
  <c r="F1689" i="1"/>
  <c r="H1689" i="1"/>
  <c r="I1689" i="1" s="1"/>
  <c r="F1690" i="1"/>
  <c r="H1690" i="1"/>
  <c r="I1690" i="1" s="1"/>
  <c r="F1691" i="1"/>
  <c r="H1691" i="1"/>
  <c r="I1691" i="1" s="1"/>
  <c r="F1692" i="1"/>
  <c r="H1692" i="1"/>
  <c r="I1692" i="1" s="1"/>
  <c r="F1693" i="1"/>
  <c r="H1693" i="1"/>
  <c r="I1693" i="1" s="1"/>
  <c r="F1694" i="1"/>
  <c r="H1694" i="1"/>
  <c r="I1694" i="1" s="1"/>
  <c r="F1695" i="1"/>
  <c r="H1695" i="1"/>
  <c r="I1695" i="1" s="1"/>
  <c r="F1696" i="1"/>
  <c r="H1696" i="1"/>
  <c r="I1696" i="1" s="1"/>
  <c r="F1697" i="1"/>
  <c r="H1697" i="1"/>
  <c r="I1697" i="1" s="1"/>
  <c r="F1698" i="1"/>
  <c r="H1698" i="1"/>
  <c r="I1698" i="1" s="1"/>
  <c r="F1699" i="1"/>
  <c r="H1699" i="1"/>
  <c r="I1699" i="1" s="1"/>
  <c r="F1700" i="1"/>
  <c r="H1700" i="1"/>
  <c r="I1700" i="1" s="1"/>
  <c r="F1701" i="1"/>
  <c r="H1701" i="1"/>
  <c r="I1701" i="1" s="1"/>
  <c r="F1702" i="1"/>
  <c r="H1702" i="1"/>
  <c r="I1702" i="1" s="1"/>
  <c r="F1703" i="1"/>
  <c r="H1703" i="1"/>
  <c r="I1703" i="1" s="1"/>
  <c r="F1704" i="1"/>
  <c r="H1704" i="1"/>
  <c r="I1704" i="1" s="1"/>
  <c r="F1705" i="1"/>
  <c r="H1705" i="1"/>
  <c r="I1705" i="1" s="1"/>
  <c r="F1706" i="1"/>
  <c r="H1706" i="1"/>
  <c r="I1706" i="1" s="1"/>
  <c r="F1707" i="1"/>
  <c r="H1707" i="1"/>
  <c r="I1707" i="1" s="1"/>
  <c r="F1708" i="1"/>
  <c r="H1708" i="1"/>
  <c r="I1708" i="1" s="1"/>
  <c r="F1709" i="1"/>
  <c r="H1709" i="1"/>
  <c r="I1709" i="1" s="1"/>
  <c r="F1710" i="1"/>
  <c r="H1710" i="1"/>
  <c r="I1710" i="1" s="1"/>
  <c r="F1711" i="1"/>
  <c r="H1711" i="1"/>
  <c r="I1711" i="1" s="1"/>
  <c r="F1712" i="1"/>
  <c r="H1712" i="1"/>
  <c r="I1712" i="1" s="1"/>
  <c r="F1713" i="1"/>
  <c r="H1713" i="1"/>
  <c r="I1713" i="1" s="1"/>
  <c r="F1714" i="1"/>
  <c r="H1714" i="1"/>
  <c r="I1714" i="1" s="1"/>
  <c r="F1715" i="1"/>
  <c r="H1715" i="1"/>
  <c r="I1715" i="1" s="1"/>
  <c r="F1716" i="1"/>
  <c r="H1716" i="1"/>
  <c r="I1716" i="1" s="1"/>
  <c r="F1717" i="1"/>
  <c r="H1717" i="1"/>
  <c r="I1717" i="1" s="1"/>
  <c r="F1719" i="1"/>
  <c r="H1719" i="1"/>
  <c r="I1719" i="1" s="1"/>
  <c r="F1720" i="1"/>
  <c r="H1720" i="1"/>
  <c r="I1720" i="1" s="1"/>
  <c r="F1721" i="1"/>
  <c r="H1721" i="1"/>
  <c r="I1721" i="1" s="1"/>
  <c r="F1722" i="1"/>
  <c r="H1722" i="1"/>
  <c r="I1722" i="1" s="1"/>
  <c r="F1723" i="1"/>
  <c r="H1723" i="1"/>
  <c r="I1723" i="1" s="1"/>
  <c r="F1724" i="1"/>
  <c r="H1724" i="1"/>
  <c r="I1724" i="1" s="1"/>
  <c r="F1725" i="1"/>
  <c r="H1725" i="1"/>
  <c r="I1725" i="1" s="1"/>
  <c r="F1726" i="1"/>
  <c r="H1726" i="1"/>
  <c r="I1726" i="1" s="1"/>
  <c r="F1727" i="1"/>
  <c r="H1727" i="1"/>
  <c r="I1727" i="1" s="1"/>
  <c r="F1729" i="1"/>
  <c r="H1729" i="1"/>
  <c r="I1729" i="1" s="1"/>
  <c r="F1730" i="1"/>
  <c r="H1730" i="1"/>
  <c r="I1730" i="1" s="1"/>
  <c r="F1731" i="1"/>
  <c r="H1731" i="1"/>
  <c r="I1731" i="1" s="1"/>
  <c r="F1732" i="1"/>
  <c r="H1732" i="1"/>
  <c r="I1732" i="1" s="1"/>
  <c r="F1733" i="1"/>
  <c r="H1733" i="1"/>
  <c r="I1733" i="1" s="1"/>
  <c r="F1734" i="1"/>
  <c r="H1734" i="1"/>
  <c r="I1734" i="1" s="1"/>
  <c r="F1735" i="1"/>
  <c r="H1735" i="1"/>
  <c r="I1735" i="1" s="1"/>
  <c r="F1736" i="1"/>
  <c r="H1736" i="1"/>
  <c r="I1736" i="1" s="1"/>
  <c r="F1737" i="1"/>
  <c r="H1737" i="1"/>
  <c r="I1737" i="1" s="1"/>
  <c r="F1738" i="1"/>
  <c r="H1738" i="1"/>
  <c r="I1738" i="1" s="1"/>
  <c r="F1739" i="1"/>
  <c r="H1739" i="1"/>
  <c r="I1739" i="1" s="1"/>
  <c r="F1740" i="1"/>
  <c r="H1740" i="1"/>
  <c r="I1740" i="1" s="1"/>
  <c r="F1741" i="1"/>
  <c r="H1741" i="1"/>
  <c r="I1741" i="1" s="1"/>
  <c r="F1742" i="1"/>
  <c r="H1742" i="1"/>
  <c r="I1742" i="1" s="1"/>
  <c r="F1743" i="1"/>
  <c r="H1743" i="1"/>
  <c r="I1743" i="1" s="1"/>
  <c r="F1744" i="1"/>
  <c r="H1744" i="1"/>
  <c r="I1744" i="1" s="1"/>
  <c r="F1745" i="1"/>
  <c r="H1745" i="1"/>
  <c r="I1745" i="1" s="1"/>
  <c r="F1746" i="1"/>
  <c r="H1746" i="1"/>
  <c r="I1746" i="1" s="1"/>
  <c r="F1747" i="1"/>
  <c r="H1747" i="1"/>
  <c r="I1747" i="1" s="1"/>
  <c r="F1748" i="1"/>
  <c r="H1748" i="1"/>
  <c r="I1748" i="1" s="1"/>
  <c r="F1749" i="1"/>
  <c r="H1749" i="1"/>
  <c r="I1749" i="1" s="1"/>
  <c r="F1750" i="1"/>
  <c r="H1750" i="1"/>
  <c r="I1750" i="1" s="1"/>
  <c r="F1751" i="1"/>
  <c r="H1751" i="1"/>
  <c r="I1751" i="1" s="1"/>
  <c r="F1752" i="1"/>
  <c r="H1752" i="1"/>
  <c r="I1752" i="1" s="1"/>
  <c r="F1753" i="1"/>
  <c r="H1753" i="1"/>
  <c r="I1753" i="1" s="1"/>
  <c r="F1754" i="1"/>
  <c r="H1754" i="1"/>
  <c r="I1754" i="1" s="1"/>
  <c r="F1755" i="1"/>
  <c r="H1755" i="1"/>
  <c r="I1755" i="1" s="1"/>
  <c r="F1756" i="1"/>
  <c r="H1756" i="1"/>
  <c r="I1756" i="1" s="1"/>
  <c r="F1757" i="1"/>
  <c r="H1757" i="1"/>
  <c r="I1757" i="1" s="1"/>
  <c r="F1758" i="1"/>
  <c r="H1758" i="1"/>
  <c r="I1758" i="1" s="1"/>
  <c r="F1759" i="1"/>
  <c r="H1759" i="1"/>
  <c r="I1759" i="1" s="1"/>
  <c r="F1760" i="1"/>
  <c r="H1760" i="1"/>
  <c r="I1760" i="1" s="1"/>
  <c r="F1761" i="1"/>
  <c r="H1761" i="1"/>
  <c r="I1761" i="1" s="1"/>
  <c r="F1762" i="1"/>
  <c r="H1762" i="1"/>
  <c r="I1762" i="1" s="1"/>
  <c r="F1763" i="1"/>
  <c r="H1763" i="1"/>
  <c r="I1763" i="1" s="1"/>
  <c r="F1764" i="1"/>
  <c r="H1764" i="1"/>
  <c r="I1764" i="1" s="1"/>
  <c r="F1765" i="1"/>
  <c r="H1765" i="1"/>
  <c r="I1765" i="1" s="1"/>
  <c r="F1766" i="1"/>
  <c r="H1766" i="1"/>
  <c r="I1766" i="1" s="1"/>
  <c r="F1767" i="1"/>
  <c r="H1767" i="1"/>
  <c r="I1767" i="1" s="1"/>
  <c r="F1768" i="1"/>
  <c r="H1768" i="1"/>
  <c r="I1768" i="1" s="1"/>
  <c r="F1769" i="1"/>
  <c r="H1769" i="1"/>
  <c r="I1769" i="1" s="1"/>
  <c r="F1770" i="1"/>
  <c r="H1770" i="1"/>
  <c r="I1770" i="1" s="1"/>
  <c r="F1771" i="1"/>
  <c r="H1771" i="1"/>
  <c r="I1771" i="1" s="1"/>
  <c r="F1772" i="1"/>
  <c r="H1772" i="1"/>
  <c r="I1772" i="1" s="1"/>
  <c r="F1773" i="1"/>
  <c r="H1773" i="1"/>
  <c r="I1773" i="1" s="1"/>
  <c r="F1774" i="1"/>
  <c r="H1774" i="1"/>
  <c r="I1774" i="1" s="1"/>
  <c r="F1775" i="1"/>
  <c r="H1775" i="1"/>
  <c r="I1775" i="1" s="1"/>
  <c r="F1776" i="1"/>
  <c r="H1776" i="1"/>
  <c r="I1776" i="1" s="1"/>
  <c r="F1777" i="1"/>
  <c r="H1777" i="1"/>
  <c r="I1777" i="1" s="1"/>
  <c r="F1778" i="1"/>
  <c r="H1778" i="1"/>
  <c r="I1778" i="1" s="1"/>
  <c r="F1779" i="1"/>
  <c r="H1779" i="1"/>
  <c r="I1779" i="1" s="1"/>
  <c r="F1780" i="1"/>
  <c r="H1780" i="1"/>
  <c r="I1780" i="1" s="1"/>
  <c r="F1781" i="1"/>
  <c r="H1781" i="1"/>
  <c r="I1781" i="1" s="1"/>
  <c r="F1783" i="1"/>
  <c r="H1783" i="1"/>
  <c r="I1783" i="1" s="1"/>
  <c r="F1784" i="1"/>
  <c r="H1784" i="1"/>
  <c r="I1784" i="1" s="1"/>
  <c r="F1785" i="1"/>
  <c r="H1785" i="1"/>
  <c r="I1785" i="1" s="1"/>
  <c r="F1786" i="1"/>
  <c r="H1786" i="1"/>
  <c r="I1786" i="1" s="1"/>
  <c r="F1787" i="1"/>
  <c r="H1787" i="1"/>
  <c r="I1787" i="1" s="1"/>
  <c r="F1788" i="1"/>
  <c r="H1788" i="1"/>
  <c r="I1788" i="1" s="1"/>
  <c r="F1789" i="1"/>
  <c r="H1789" i="1"/>
  <c r="I1789" i="1" s="1"/>
  <c r="F1790" i="1"/>
  <c r="H1790" i="1"/>
  <c r="I1790" i="1" s="1"/>
  <c r="F1791" i="1"/>
  <c r="H1791" i="1"/>
  <c r="I1791" i="1" s="1"/>
  <c r="F1792" i="1"/>
  <c r="H1792" i="1"/>
  <c r="I1792" i="1" s="1"/>
  <c r="F1793" i="1"/>
  <c r="H1793" i="1"/>
  <c r="I1793" i="1" s="1"/>
  <c r="F1794" i="1"/>
  <c r="H1794" i="1"/>
  <c r="I1794" i="1" s="1"/>
  <c r="F1795" i="1"/>
  <c r="H1795" i="1"/>
  <c r="I1795" i="1" s="1"/>
  <c r="F1796" i="1"/>
  <c r="H1796" i="1"/>
  <c r="I1796" i="1" s="1"/>
  <c r="F1797" i="1"/>
  <c r="H1797" i="1"/>
  <c r="I1797" i="1" s="1"/>
  <c r="F1798" i="1"/>
  <c r="H1798" i="1"/>
  <c r="I1798" i="1" s="1"/>
  <c r="F1799" i="1"/>
  <c r="H1799" i="1"/>
  <c r="I1799" i="1" s="1"/>
  <c r="F1800" i="1"/>
  <c r="H1800" i="1"/>
  <c r="I1800" i="1" s="1"/>
  <c r="F1801" i="1"/>
  <c r="H1801" i="1"/>
  <c r="I1801" i="1" s="1"/>
  <c r="F1802" i="1"/>
  <c r="H1802" i="1"/>
  <c r="I1802" i="1" s="1"/>
  <c r="F1803" i="1"/>
  <c r="H1803" i="1"/>
  <c r="I1803" i="1" s="1"/>
  <c r="F1804" i="1"/>
  <c r="H1804" i="1"/>
  <c r="I1804" i="1" s="1"/>
  <c r="F1805" i="1"/>
  <c r="H1805" i="1"/>
  <c r="I1805" i="1" s="1"/>
  <c r="F1806" i="1"/>
  <c r="H1806" i="1"/>
  <c r="I1806" i="1" s="1"/>
  <c r="F1807" i="1"/>
  <c r="H1807" i="1"/>
  <c r="I1807" i="1" s="1"/>
  <c r="F1808" i="1"/>
  <c r="H1808" i="1"/>
  <c r="I1808" i="1" s="1"/>
  <c r="F1809" i="1"/>
  <c r="H1809" i="1"/>
  <c r="I1809" i="1" s="1"/>
  <c r="F1810" i="1"/>
  <c r="H1810" i="1"/>
  <c r="I1810" i="1" s="1"/>
  <c r="F1811" i="1"/>
  <c r="H1811" i="1"/>
  <c r="I1811" i="1" s="1"/>
  <c r="F1812" i="1"/>
  <c r="H1812" i="1"/>
  <c r="I1812" i="1" s="1"/>
  <c r="F1813" i="1"/>
  <c r="H1813" i="1"/>
  <c r="I1813" i="1" s="1"/>
  <c r="F1814" i="1"/>
  <c r="H1814" i="1"/>
  <c r="I1814" i="1" s="1"/>
  <c r="F1815" i="1"/>
  <c r="H1815" i="1"/>
  <c r="I1815" i="1" s="1"/>
  <c r="F1816" i="1"/>
  <c r="H1816" i="1"/>
  <c r="I1816" i="1" s="1"/>
  <c r="F1817" i="1"/>
  <c r="H1817" i="1"/>
  <c r="I1817" i="1" s="1"/>
  <c r="F1818" i="1"/>
  <c r="H1818" i="1"/>
  <c r="I1818" i="1" s="1"/>
  <c r="F1819" i="1"/>
  <c r="H1819" i="1"/>
  <c r="I1819" i="1" s="1"/>
  <c r="F1820" i="1"/>
  <c r="H1820" i="1"/>
  <c r="I1820" i="1" s="1"/>
  <c r="F1821" i="1"/>
  <c r="H1821" i="1"/>
  <c r="I1821" i="1" s="1"/>
  <c r="F1822" i="1"/>
  <c r="H1822" i="1"/>
  <c r="I1822" i="1" s="1"/>
  <c r="F1823" i="1"/>
  <c r="H1823" i="1"/>
  <c r="I1823" i="1" s="1"/>
  <c r="F1824" i="1"/>
  <c r="H1824" i="1"/>
  <c r="I1824" i="1" s="1"/>
  <c r="F1825" i="1"/>
  <c r="H1825" i="1"/>
  <c r="I1825" i="1" s="1"/>
  <c r="F1826" i="1"/>
  <c r="H1826" i="1"/>
  <c r="I1826" i="1" s="1"/>
  <c r="F1827" i="1"/>
  <c r="H1827" i="1"/>
  <c r="I1827" i="1" s="1"/>
  <c r="F1828" i="1"/>
  <c r="H1828" i="1"/>
  <c r="I1828" i="1" s="1"/>
  <c r="F1829" i="1"/>
  <c r="H1829" i="1"/>
  <c r="I1829" i="1" s="1"/>
  <c r="F1830" i="1"/>
  <c r="H1830" i="1"/>
  <c r="I1830" i="1" s="1"/>
  <c r="F1831" i="1"/>
  <c r="H1831" i="1"/>
  <c r="I1831" i="1" s="1"/>
  <c r="F1832" i="1"/>
  <c r="H1832" i="1"/>
  <c r="I1832" i="1" s="1"/>
  <c r="F1833" i="1"/>
  <c r="H1833" i="1"/>
  <c r="I1833" i="1" s="1"/>
  <c r="F1834" i="1"/>
  <c r="H1834" i="1"/>
  <c r="I1834" i="1" s="1"/>
  <c r="F1835" i="1"/>
  <c r="H1835" i="1"/>
  <c r="I1835" i="1" s="1"/>
  <c r="F1836" i="1"/>
  <c r="H1836" i="1"/>
  <c r="I1836" i="1" s="1"/>
  <c r="F1837" i="1"/>
  <c r="H1837" i="1"/>
  <c r="I1837" i="1" s="1"/>
  <c r="F1838" i="1"/>
  <c r="H1838" i="1"/>
  <c r="I1838" i="1" s="1"/>
  <c r="F1839" i="1"/>
  <c r="H1839" i="1"/>
  <c r="I1839" i="1" s="1"/>
  <c r="F1840" i="1"/>
  <c r="H1840" i="1"/>
  <c r="I1840" i="1" s="1"/>
  <c r="F1841" i="1"/>
  <c r="H1841" i="1"/>
  <c r="I1841" i="1" s="1"/>
  <c r="F1842" i="1"/>
  <c r="H1842" i="1"/>
  <c r="I1842" i="1" s="1"/>
  <c r="F1843" i="1"/>
  <c r="H1843" i="1"/>
  <c r="I1843" i="1" s="1"/>
  <c r="F1844" i="1"/>
  <c r="H1844" i="1"/>
  <c r="I1844" i="1" s="1"/>
  <c r="F1845" i="1"/>
  <c r="H1845" i="1"/>
  <c r="I1845" i="1" s="1"/>
  <c r="F1846" i="1"/>
  <c r="H1846" i="1"/>
  <c r="I1846" i="1" s="1"/>
  <c r="F1847" i="1"/>
  <c r="H1847" i="1"/>
  <c r="I1847" i="1" s="1"/>
  <c r="F1848" i="1"/>
  <c r="H1848" i="1"/>
  <c r="I1848" i="1" s="1"/>
  <c r="F1849" i="1"/>
  <c r="H1849" i="1"/>
  <c r="I1849" i="1" s="1"/>
  <c r="F1850" i="1"/>
  <c r="H1850" i="1"/>
  <c r="I1850" i="1" s="1"/>
  <c r="F1851" i="1"/>
  <c r="H1851" i="1"/>
  <c r="I1851" i="1" s="1"/>
  <c r="F1852" i="1"/>
  <c r="H1852" i="1"/>
  <c r="I1852" i="1" s="1"/>
  <c r="F1853" i="1"/>
  <c r="H1853" i="1"/>
  <c r="I1853" i="1" s="1"/>
  <c r="F1854" i="1"/>
  <c r="H1854" i="1"/>
  <c r="I1854" i="1" s="1"/>
  <c r="F1855" i="1"/>
  <c r="H1855" i="1"/>
  <c r="I1855" i="1" s="1"/>
  <c r="F1856" i="1"/>
  <c r="H1856" i="1"/>
  <c r="I1856" i="1" s="1"/>
  <c r="F1857" i="1"/>
  <c r="H1857" i="1"/>
  <c r="I1857" i="1" s="1"/>
  <c r="F1858" i="1"/>
  <c r="H1858" i="1"/>
  <c r="I1858" i="1" s="1"/>
  <c r="F1859" i="1"/>
  <c r="H1859" i="1"/>
  <c r="I1859" i="1" s="1"/>
  <c r="F1860" i="1"/>
  <c r="H1860" i="1"/>
  <c r="I1860" i="1" s="1"/>
  <c r="F1861" i="1"/>
  <c r="H1861" i="1"/>
  <c r="I1861" i="1" s="1"/>
  <c r="F1862" i="1"/>
  <c r="H1862" i="1"/>
  <c r="I1862" i="1" s="1"/>
  <c r="F1863" i="1"/>
  <c r="H1863" i="1"/>
  <c r="I1863" i="1" s="1"/>
  <c r="F1864" i="1"/>
  <c r="H1864" i="1"/>
  <c r="I1864" i="1" s="1"/>
  <c r="F1865" i="1"/>
  <c r="H1865" i="1"/>
  <c r="I1865" i="1" s="1"/>
  <c r="F1866" i="1"/>
  <c r="H1866" i="1"/>
  <c r="I1866" i="1" s="1"/>
  <c r="F1867" i="1"/>
  <c r="H1867" i="1"/>
  <c r="I1867" i="1" s="1"/>
  <c r="F1868" i="1"/>
  <c r="H1868" i="1"/>
  <c r="I1868" i="1" s="1"/>
  <c r="F1870" i="1"/>
  <c r="H1870" i="1"/>
  <c r="I1870" i="1" s="1"/>
  <c r="F1871" i="1"/>
  <c r="H1871" i="1"/>
  <c r="I1871" i="1" s="1"/>
  <c r="F1872" i="1"/>
  <c r="H1872" i="1"/>
  <c r="I1872" i="1" s="1"/>
  <c r="F1873" i="1"/>
  <c r="H1873" i="1"/>
  <c r="I1873" i="1" s="1"/>
  <c r="F1874" i="1"/>
  <c r="H1874" i="1"/>
  <c r="I1874" i="1" s="1"/>
  <c r="F1875" i="1"/>
  <c r="H1875" i="1"/>
  <c r="I1875" i="1" s="1"/>
  <c r="F1877" i="1"/>
  <c r="H1877" i="1"/>
  <c r="I1877" i="1" s="1"/>
  <c r="F1878" i="1"/>
  <c r="H1878" i="1"/>
  <c r="I1878" i="1" s="1"/>
  <c r="F1879" i="1"/>
  <c r="H1879" i="1"/>
  <c r="I1879" i="1" s="1"/>
  <c r="F1880" i="1"/>
  <c r="H1880" i="1"/>
  <c r="I1880" i="1" s="1"/>
  <c r="F1881" i="1"/>
  <c r="H1881" i="1"/>
  <c r="I1881" i="1" s="1"/>
  <c r="F1882" i="1"/>
  <c r="H1882" i="1"/>
  <c r="I1882" i="1" s="1"/>
  <c r="F1883" i="1"/>
  <c r="H1883" i="1"/>
  <c r="I1883" i="1" s="1"/>
  <c r="F1884" i="1"/>
  <c r="H1884" i="1"/>
  <c r="I1884" i="1" s="1"/>
  <c r="F1885" i="1"/>
  <c r="H1885" i="1"/>
  <c r="I1885" i="1" s="1"/>
  <c r="F1886" i="1"/>
  <c r="H1886" i="1"/>
  <c r="I1886" i="1" s="1"/>
  <c r="F1887" i="1"/>
  <c r="H1887" i="1"/>
  <c r="I1887" i="1" s="1"/>
  <c r="F1888" i="1"/>
  <c r="H1888" i="1"/>
  <c r="I1888" i="1" s="1"/>
  <c r="F1889" i="1"/>
  <c r="H1889" i="1"/>
  <c r="I1889" i="1" s="1"/>
  <c r="F1890" i="1"/>
  <c r="H1890" i="1"/>
  <c r="I1890" i="1" s="1"/>
  <c r="F1891" i="1"/>
  <c r="H1891" i="1"/>
  <c r="I1891" i="1" s="1"/>
  <c r="F1892" i="1"/>
  <c r="H1892" i="1"/>
  <c r="I1892" i="1" s="1"/>
  <c r="F1893" i="1"/>
  <c r="H1893" i="1"/>
  <c r="I1893" i="1" s="1"/>
  <c r="F1894" i="1"/>
  <c r="H1894" i="1"/>
  <c r="I1894" i="1" s="1"/>
  <c r="F1895" i="1"/>
  <c r="H1895" i="1"/>
  <c r="I1895" i="1" s="1"/>
  <c r="F1896" i="1"/>
  <c r="H1896" i="1"/>
  <c r="I1896" i="1" s="1"/>
  <c r="F1897" i="1"/>
  <c r="H1897" i="1"/>
  <c r="I1897" i="1" s="1"/>
  <c r="F1898" i="1"/>
  <c r="H1898" i="1"/>
  <c r="I1898" i="1" s="1"/>
  <c r="F1899" i="1"/>
  <c r="H1899" i="1"/>
  <c r="I1899" i="1" s="1"/>
  <c r="F1900" i="1"/>
  <c r="H1900" i="1"/>
  <c r="I1900" i="1" s="1"/>
  <c r="F1901" i="1"/>
  <c r="H1901" i="1"/>
  <c r="I1901" i="1" s="1"/>
  <c r="F1902" i="1"/>
  <c r="H1902" i="1"/>
  <c r="I1902" i="1" s="1"/>
  <c r="F1903" i="1"/>
  <c r="H1903" i="1"/>
  <c r="I1903" i="1" s="1"/>
  <c r="F1904" i="1"/>
  <c r="H1904" i="1"/>
  <c r="I1904" i="1" s="1"/>
  <c r="F1905" i="1"/>
  <c r="H1905" i="1"/>
  <c r="I1905" i="1" s="1"/>
  <c r="F1906" i="1"/>
  <c r="H1906" i="1"/>
  <c r="I1906" i="1" s="1"/>
  <c r="F1907" i="1"/>
  <c r="H1907" i="1"/>
  <c r="I1907" i="1" s="1"/>
  <c r="F1909" i="1"/>
  <c r="H1909" i="1"/>
  <c r="I1909" i="1" s="1"/>
  <c r="F1910" i="1"/>
  <c r="H1910" i="1"/>
  <c r="I1910" i="1" s="1"/>
  <c r="F1911" i="1"/>
  <c r="H1911" i="1"/>
  <c r="I1911" i="1" s="1"/>
  <c r="F1912" i="1"/>
  <c r="H1912" i="1"/>
  <c r="I1912" i="1" s="1"/>
  <c r="F1913" i="1"/>
  <c r="H1913" i="1"/>
  <c r="I1913" i="1" s="1"/>
  <c r="F1914" i="1"/>
  <c r="H1914" i="1"/>
  <c r="I1914" i="1" s="1"/>
  <c r="F1915" i="1"/>
  <c r="H1915" i="1"/>
  <c r="I1915" i="1" s="1"/>
  <c r="F1916" i="1"/>
  <c r="H1916" i="1"/>
  <c r="I1916" i="1" s="1"/>
  <c r="F1917" i="1"/>
  <c r="H1917" i="1"/>
  <c r="I1917" i="1" s="1"/>
  <c r="F1918" i="1"/>
  <c r="H1918" i="1"/>
  <c r="I1918" i="1" s="1"/>
  <c r="F1919" i="1"/>
  <c r="H1919" i="1"/>
  <c r="I1919" i="1" s="1"/>
  <c r="F1920" i="1"/>
  <c r="H1920" i="1"/>
  <c r="I1920" i="1" s="1"/>
  <c r="F1921" i="1"/>
  <c r="H1921" i="1"/>
  <c r="I1921" i="1" s="1"/>
  <c r="F1922" i="1"/>
  <c r="H1922" i="1"/>
  <c r="I1922" i="1" s="1"/>
  <c r="F1923" i="1"/>
  <c r="H1923" i="1"/>
  <c r="I1923" i="1" s="1"/>
  <c r="F1924" i="1"/>
  <c r="H1924" i="1"/>
  <c r="I1924" i="1" s="1"/>
  <c r="F1925" i="1"/>
  <c r="H1925" i="1"/>
  <c r="I1925" i="1" s="1"/>
  <c r="F1926" i="1"/>
  <c r="H1926" i="1"/>
  <c r="I1926" i="1" s="1"/>
  <c r="F1927" i="1"/>
  <c r="H1927" i="1"/>
  <c r="I1927" i="1" s="1"/>
  <c r="F1928" i="1"/>
  <c r="H1928" i="1"/>
  <c r="I1928" i="1" s="1"/>
  <c r="F1929" i="1"/>
  <c r="H1929" i="1"/>
  <c r="I1929" i="1" s="1"/>
  <c r="F1930" i="1"/>
  <c r="H1930" i="1"/>
  <c r="I1930" i="1" s="1"/>
  <c r="F1931" i="1"/>
  <c r="H1931" i="1"/>
  <c r="I1931" i="1" s="1"/>
  <c r="F1932" i="1"/>
  <c r="H1932" i="1"/>
  <c r="I1932" i="1" s="1"/>
  <c r="F1933" i="1"/>
  <c r="H1933" i="1"/>
  <c r="I1933" i="1" s="1"/>
  <c r="F1934" i="1"/>
  <c r="H1934" i="1"/>
  <c r="I1934" i="1" s="1"/>
  <c r="F1935" i="1"/>
  <c r="H1935" i="1"/>
  <c r="I1935" i="1" s="1"/>
  <c r="F1936" i="1"/>
  <c r="H1936" i="1"/>
  <c r="I1936" i="1" s="1"/>
  <c r="F1937" i="1"/>
  <c r="H1937" i="1"/>
  <c r="I1937" i="1" s="1"/>
  <c r="F1938" i="1"/>
  <c r="H1938" i="1"/>
  <c r="I1938" i="1" s="1"/>
  <c r="F1941" i="1"/>
  <c r="H1941" i="1"/>
  <c r="I1941" i="1" s="1"/>
  <c r="F1942" i="1"/>
  <c r="H1942" i="1"/>
  <c r="I1942" i="1" s="1"/>
  <c r="F1943" i="1"/>
  <c r="H1943" i="1"/>
  <c r="I1943" i="1" s="1"/>
  <c r="F1944" i="1"/>
  <c r="H1944" i="1"/>
  <c r="I1944" i="1" s="1"/>
  <c r="F1945" i="1"/>
  <c r="H1945" i="1"/>
  <c r="I1945" i="1" s="1"/>
  <c r="F1947" i="1"/>
  <c r="H1947" i="1"/>
  <c r="I1947" i="1" s="1"/>
  <c r="F1949" i="1"/>
  <c r="H1949" i="1"/>
  <c r="I1949" i="1" s="1"/>
  <c r="F1950" i="1"/>
  <c r="H1950" i="1"/>
  <c r="I1950" i="1" s="1"/>
  <c r="F1951" i="1"/>
  <c r="H1951" i="1"/>
  <c r="I1951" i="1" s="1"/>
  <c r="F1952" i="1"/>
  <c r="H1952" i="1"/>
  <c r="I1952" i="1" s="1"/>
  <c r="F1953" i="1"/>
  <c r="H1953" i="1"/>
  <c r="I1953" i="1" s="1"/>
  <c r="F1954" i="1"/>
  <c r="H1954" i="1"/>
  <c r="I1954" i="1" s="1"/>
  <c r="F1955" i="1"/>
  <c r="H1955" i="1"/>
  <c r="I1955" i="1" s="1"/>
  <c r="F1956" i="1"/>
  <c r="H1956" i="1"/>
  <c r="I1956" i="1" s="1"/>
  <c r="F1957" i="1"/>
  <c r="H1957" i="1"/>
  <c r="I1957" i="1" s="1"/>
  <c r="F1958" i="1"/>
  <c r="H1958" i="1"/>
  <c r="I1958" i="1" s="1"/>
  <c r="F1959" i="1"/>
  <c r="H1959" i="1"/>
  <c r="I1959" i="1" s="1"/>
  <c r="F1960" i="1"/>
  <c r="H1960" i="1"/>
  <c r="I1960" i="1" s="1"/>
  <c r="F1961" i="1"/>
  <c r="H1961" i="1"/>
  <c r="I1961" i="1" s="1"/>
  <c r="F1962" i="1"/>
  <c r="H1962" i="1"/>
  <c r="I1962" i="1" s="1"/>
  <c r="F1963" i="1"/>
  <c r="H1963" i="1"/>
  <c r="I1963" i="1" s="1"/>
  <c r="F1964" i="1"/>
  <c r="H1964" i="1"/>
  <c r="I1964" i="1" s="1"/>
  <c r="F1965" i="1"/>
  <c r="H1965" i="1"/>
  <c r="I1965" i="1" s="1"/>
  <c r="F1966" i="1"/>
  <c r="H1966" i="1"/>
  <c r="I1966" i="1" s="1"/>
  <c r="F1967" i="1"/>
  <c r="H1967" i="1"/>
  <c r="I1967" i="1" s="1"/>
  <c r="F1968" i="1"/>
  <c r="H1968" i="1"/>
  <c r="I1968" i="1" s="1"/>
  <c r="F1969" i="1"/>
  <c r="H1969" i="1"/>
  <c r="I1969" i="1" s="1"/>
  <c r="F1970" i="1"/>
  <c r="H1970" i="1"/>
  <c r="I1970" i="1" s="1"/>
  <c r="F1971" i="1"/>
  <c r="H1971" i="1"/>
  <c r="I1971" i="1" s="1"/>
  <c r="F1972" i="1"/>
  <c r="H1972" i="1"/>
  <c r="I1972" i="1" s="1"/>
  <c r="F1973" i="1"/>
  <c r="H1973" i="1"/>
  <c r="I1973" i="1" s="1"/>
  <c r="F1974" i="1"/>
  <c r="H1974" i="1"/>
  <c r="I1974" i="1" s="1"/>
  <c r="F1975" i="1"/>
  <c r="H1975" i="1"/>
  <c r="I1975" i="1" s="1"/>
  <c r="F1977" i="1"/>
  <c r="H1977" i="1"/>
  <c r="I1977" i="1" s="1"/>
  <c r="F1978" i="1"/>
  <c r="H1978" i="1"/>
  <c r="I1978" i="1" s="1"/>
  <c r="F1979" i="1"/>
  <c r="H1979" i="1"/>
  <c r="I1979" i="1" s="1"/>
  <c r="F1980" i="1"/>
  <c r="H1980" i="1"/>
  <c r="I1980" i="1" s="1"/>
  <c r="F1982" i="1"/>
  <c r="H1982" i="1"/>
  <c r="I1982" i="1" s="1"/>
  <c r="F1983" i="1"/>
  <c r="H1983" i="1"/>
  <c r="I1983" i="1" s="1"/>
  <c r="F1984" i="1"/>
  <c r="H1984" i="1"/>
  <c r="I1984" i="1" s="1"/>
  <c r="F1985" i="1"/>
  <c r="H1985" i="1"/>
  <c r="I1985" i="1" s="1"/>
  <c r="F1986" i="1"/>
  <c r="H1986" i="1"/>
  <c r="I1986" i="1" s="1"/>
  <c r="F1987" i="1"/>
  <c r="H1987" i="1"/>
  <c r="I1987" i="1" s="1"/>
  <c r="F1988" i="1"/>
  <c r="H1988" i="1"/>
  <c r="I1988" i="1" s="1"/>
  <c r="F1989" i="1"/>
  <c r="H1989" i="1"/>
  <c r="I1989" i="1" s="1"/>
  <c r="F1990" i="1"/>
  <c r="H1990" i="1"/>
  <c r="I1990" i="1" s="1"/>
  <c r="F1991" i="1"/>
  <c r="H1991" i="1"/>
  <c r="I1991" i="1" s="1"/>
  <c r="F1992" i="1"/>
  <c r="H1992" i="1"/>
  <c r="I1992" i="1" s="1"/>
  <c r="F1993" i="1"/>
  <c r="H1993" i="1"/>
  <c r="I1993" i="1" s="1"/>
  <c r="F1994" i="1"/>
  <c r="H1994" i="1"/>
  <c r="I1994" i="1" s="1"/>
  <c r="F1996" i="1"/>
  <c r="H1996" i="1"/>
  <c r="I1996" i="1" s="1"/>
  <c r="F1997" i="1"/>
  <c r="H1997" i="1"/>
  <c r="I1997" i="1" s="1"/>
  <c r="F1998" i="1"/>
  <c r="H1998" i="1"/>
  <c r="I1998" i="1" s="1"/>
  <c r="F1999" i="1"/>
  <c r="H1999" i="1"/>
  <c r="I1999" i="1" s="1"/>
  <c r="F2000" i="1"/>
  <c r="H2000" i="1"/>
  <c r="I2000" i="1" s="1"/>
  <c r="F2001" i="1"/>
  <c r="H2001" i="1"/>
  <c r="I2001" i="1" s="1"/>
  <c r="F2002" i="1"/>
  <c r="H2002" i="1"/>
  <c r="I2002" i="1" s="1"/>
  <c r="F2003" i="1"/>
  <c r="H2003" i="1"/>
  <c r="I2003" i="1" s="1"/>
  <c r="F2004" i="1"/>
  <c r="H2004" i="1"/>
  <c r="I2004" i="1" s="1"/>
  <c r="F2005" i="1"/>
  <c r="H2005" i="1"/>
  <c r="I2005" i="1" s="1"/>
  <c r="F2006" i="1"/>
  <c r="H2006" i="1"/>
  <c r="I2006" i="1" s="1"/>
  <c r="F2007" i="1"/>
  <c r="H2007" i="1"/>
  <c r="I2007" i="1" s="1"/>
  <c r="F2008" i="1"/>
  <c r="H2008" i="1"/>
  <c r="I2008" i="1" s="1"/>
  <c r="F2010" i="1"/>
  <c r="H2010" i="1"/>
  <c r="I2010" i="1" s="1"/>
  <c r="F2011" i="1"/>
  <c r="H2011" i="1"/>
  <c r="I2011" i="1" s="1"/>
  <c r="F2012" i="1"/>
  <c r="H2012" i="1"/>
  <c r="I2012" i="1" s="1"/>
  <c r="F2014" i="1"/>
  <c r="H2014" i="1"/>
  <c r="I2014" i="1" s="1"/>
  <c r="F2015" i="1"/>
  <c r="H2015" i="1"/>
  <c r="I2015" i="1" s="1"/>
  <c r="F2016" i="1"/>
  <c r="H2016" i="1"/>
  <c r="I2016" i="1" s="1"/>
  <c r="F2017" i="1"/>
  <c r="H2017" i="1"/>
  <c r="I2017" i="1" s="1"/>
  <c r="F2018" i="1"/>
  <c r="H2018" i="1"/>
  <c r="I2018" i="1" s="1"/>
  <c r="F2019" i="1"/>
  <c r="H2019" i="1"/>
  <c r="I2019" i="1" s="1"/>
  <c r="F2020" i="1"/>
  <c r="H2020" i="1"/>
  <c r="I2020" i="1" s="1"/>
  <c r="F2021" i="1"/>
  <c r="H2021" i="1"/>
  <c r="I2021" i="1" s="1"/>
  <c r="F2022" i="1"/>
  <c r="H2022" i="1"/>
  <c r="I2022" i="1" s="1"/>
  <c r="F2023" i="1"/>
  <c r="H2023" i="1"/>
  <c r="I2023" i="1" s="1"/>
  <c r="F2024" i="1"/>
  <c r="H2024" i="1"/>
  <c r="I2024" i="1" s="1"/>
  <c r="F2025" i="1"/>
  <c r="H2025" i="1"/>
  <c r="I2025" i="1" s="1"/>
  <c r="F2026" i="1"/>
  <c r="H2026" i="1"/>
  <c r="I2026" i="1" s="1"/>
  <c r="F2027" i="1"/>
  <c r="H2027" i="1"/>
  <c r="I2027" i="1" s="1"/>
  <c r="F2028" i="1"/>
  <c r="H2028" i="1"/>
  <c r="I2028" i="1" s="1"/>
  <c r="F2029" i="1"/>
  <c r="H2029" i="1"/>
  <c r="I2029" i="1" s="1"/>
  <c r="F2030" i="1"/>
  <c r="H2030" i="1"/>
  <c r="I2030" i="1" s="1"/>
  <c r="F2031" i="1"/>
  <c r="H2031" i="1"/>
  <c r="I2031" i="1" s="1"/>
  <c r="F2033" i="1"/>
  <c r="H2033" i="1"/>
  <c r="I2033" i="1" s="1"/>
  <c r="F2034" i="1"/>
  <c r="H2034" i="1"/>
  <c r="I2034" i="1" s="1"/>
  <c r="F2035" i="1"/>
  <c r="H2035" i="1"/>
  <c r="I2035" i="1" s="1"/>
  <c r="F2036" i="1"/>
  <c r="H2036" i="1"/>
  <c r="I2036" i="1" s="1"/>
  <c r="F2037" i="1"/>
  <c r="H2037" i="1"/>
  <c r="I2037" i="1" s="1"/>
  <c r="F2038" i="1"/>
  <c r="H2038" i="1"/>
  <c r="I2038" i="1" s="1"/>
  <c r="F2039" i="1"/>
  <c r="H2039" i="1"/>
  <c r="I2039" i="1" s="1"/>
  <c r="F2040" i="1"/>
  <c r="H2040" i="1"/>
  <c r="I2040" i="1" s="1"/>
  <c r="F2041" i="1"/>
  <c r="H2041" i="1"/>
  <c r="I2041" i="1" s="1"/>
  <c r="F2042" i="1"/>
  <c r="H2042" i="1"/>
  <c r="I2042" i="1" s="1"/>
  <c r="F2043" i="1"/>
  <c r="H2043" i="1"/>
  <c r="I2043" i="1" s="1"/>
  <c r="F2044" i="1"/>
  <c r="H2044" i="1"/>
  <c r="I2044" i="1" s="1"/>
  <c r="F2045" i="1"/>
  <c r="H2045" i="1"/>
  <c r="I2045" i="1" s="1"/>
  <c r="F2046" i="1"/>
  <c r="H2046" i="1"/>
  <c r="I2046" i="1" s="1"/>
  <c r="F2047" i="1"/>
  <c r="H2047" i="1"/>
  <c r="I2047" i="1" s="1"/>
  <c r="F2048" i="1"/>
  <c r="H2048" i="1"/>
  <c r="I2048" i="1" s="1"/>
  <c r="F2049" i="1"/>
  <c r="H2049" i="1"/>
  <c r="I2049" i="1" s="1"/>
  <c r="F2050" i="1"/>
  <c r="H2050" i="1"/>
  <c r="I2050" i="1" s="1"/>
  <c r="F2051" i="1"/>
  <c r="H2051" i="1"/>
  <c r="I2051" i="1" s="1"/>
  <c r="F2052" i="1"/>
  <c r="H2052" i="1"/>
  <c r="I2052" i="1" s="1"/>
  <c r="F2053" i="1"/>
  <c r="H2053" i="1"/>
  <c r="I2053" i="1" s="1"/>
  <c r="F2054" i="1"/>
  <c r="H2054" i="1"/>
  <c r="I2054" i="1" s="1"/>
  <c r="F2055" i="1"/>
  <c r="H2055" i="1"/>
  <c r="I2055" i="1" s="1"/>
  <c r="F2056" i="1"/>
  <c r="H2056" i="1"/>
  <c r="I2056" i="1" s="1"/>
  <c r="F2057" i="1"/>
  <c r="H2057" i="1"/>
  <c r="I2057" i="1" s="1"/>
  <c r="F2059" i="1"/>
  <c r="H2059" i="1"/>
  <c r="I2059" i="1" s="1"/>
  <c r="F2061" i="1"/>
  <c r="H2061" i="1"/>
  <c r="I2061" i="1" s="1"/>
  <c r="F2062" i="1"/>
  <c r="H2062" i="1"/>
  <c r="I2062" i="1" s="1"/>
  <c r="F2063" i="1"/>
  <c r="H2063" i="1"/>
  <c r="I2063" i="1" s="1"/>
  <c r="F2064" i="1"/>
  <c r="H2064" i="1"/>
  <c r="I2064" i="1" s="1"/>
  <c r="F2065" i="1"/>
  <c r="H2065" i="1"/>
  <c r="I2065" i="1" s="1"/>
  <c r="F2066" i="1"/>
  <c r="H2066" i="1"/>
  <c r="I2066" i="1" s="1"/>
  <c r="F2067" i="1"/>
  <c r="H2067" i="1"/>
  <c r="I2067" i="1" s="1"/>
  <c r="F2068" i="1"/>
  <c r="H2068" i="1"/>
  <c r="I2068" i="1" s="1"/>
  <c r="F2069" i="1"/>
  <c r="H2069" i="1"/>
  <c r="I2069" i="1" s="1"/>
  <c r="F2070" i="1"/>
  <c r="H2070" i="1"/>
  <c r="I2070" i="1" s="1"/>
  <c r="F2071" i="1"/>
  <c r="H2071" i="1"/>
  <c r="I2071" i="1" s="1"/>
  <c r="F2072" i="1"/>
  <c r="H2072" i="1"/>
  <c r="I2072" i="1" s="1"/>
  <c r="F2073" i="1"/>
  <c r="H2073" i="1"/>
  <c r="I2073" i="1" s="1"/>
  <c r="F2074" i="1"/>
  <c r="H2074" i="1"/>
  <c r="I2074" i="1" s="1"/>
  <c r="F2075" i="1"/>
  <c r="H2075" i="1"/>
  <c r="I2075" i="1" s="1"/>
  <c r="F2077" i="1"/>
  <c r="H2077" i="1"/>
  <c r="I2077" i="1" s="1"/>
  <c r="F2078" i="1"/>
  <c r="H2078" i="1"/>
  <c r="I2078" i="1" s="1"/>
  <c r="F2079" i="1"/>
  <c r="H2079" i="1"/>
  <c r="I2079" i="1" s="1"/>
  <c r="F2080" i="1"/>
  <c r="H2080" i="1"/>
  <c r="I2080" i="1" s="1"/>
  <c r="F2081" i="1"/>
  <c r="H2081" i="1"/>
  <c r="I2081" i="1" s="1"/>
  <c r="F2082" i="1"/>
  <c r="H2082" i="1"/>
  <c r="I2082" i="1" s="1"/>
  <c r="F2083" i="1"/>
  <c r="H2083" i="1"/>
  <c r="I2083" i="1" s="1"/>
  <c r="F2084" i="1"/>
  <c r="H2084" i="1"/>
  <c r="I2084" i="1" s="1"/>
  <c r="F2086" i="1"/>
  <c r="H2086" i="1"/>
  <c r="I2086" i="1" s="1"/>
  <c r="F2087" i="1"/>
  <c r="H2087" i="1"/>
  <c r="I2087" i="1" s="1"/>
  <c r="F2088" i="1"/>
  <c r="H2088" i="1"/>
  <c r="I2088" i="1" s="1"/>
  <c r="F2089" i="1"/>
  <c r="H2089" i="1"/>
  <c r="I2089" i="1" s="1"/>
  <c r="F2090" i="1"/>
  <c r="H2090" i="1"/>
  <c r="I2090" i="1" s="1"/>
  <c r="F2091" i="1"/>
  <c r="H2091" i="1"/>
  <c r="I2091" i="1" s="1"/>
  <c r="F2092" i="1"/>
  <c r="H2092" i="1"/>
  <c r="I2092" i="1" s="1"/>
  <c r="F2093" i="1"/>
  <c r="H2093" i="1"/>
  <c r="I2093" i="1" s="1"/>
  <c r="F2094" i="1"/>
  <c r="H2094" i="1"/>
  <c r="I2094" i="1" s="1"/>
  <c r="F2095" i="1"/>
  <c r="H2095" i="1"/>
  <c r="I2095" i="1" s="1"/>
  <c r="F2096" i="1"/>
  <c r="H2096" i="1"/>
  <c r="I2096" i="1" s="1"/>
  <c r="F2097" i="1"/>
  <c r="H2097" i="1"/>
  <c r="I2097" i="1" s="1"/>
  <c r="F2098" i="1"/>
  <c r="H2098" i="1"/>
  <c r="I2098" i="1" s="1"/>
  <c r="F2100" i="1"/>
  <c r="H2100" i="1"/>
  <c r="I2100" i="1" s="1"/>
  <c r="F2101" i="1"/>
  <c r="H2101" i="1"/>
  <c r="I2101" i="1" s="1"/>
  <c r="F2102" i="1"/>
  <c r="H2102" i="1"/>
  <c r="I2102" i="1" s="1"/>
  <c r="F2103" i="1"/>
  <c r="H2103" i="1"/>
  <c r="I2103" i="1" s="1"/>
  <c r="F2104" i="1"/>
  <c r="H2104" i="1"/>
  <c r="I2104" i="1" s="1"/>
  <c r="F2105" i="1"/>
  <c r="H2105" i="1"/>
  <c r="I2105" i="1" s="1"/>
  <c r="F2106" i="1"/>
  <c r="H2106" i="1"/>
  <c r="I2106" i="1" s="1"/>
  <c r="F2107" i="1"/>
  <c r="H2107" i="1"/>
  <c r="I2107" i="1" s="1"/>
  <c r="F2108" i="1"/>
  <c r="H2108" i="1"/>
  <c r="I2108" i="1" s="1"/>
  <c r="F2109" i="1"/>
  <c r="H2109" i="1"/>
  <c r="I2109" i="1" s="1"/>
  <c r="F2110" i="1"/>
  <c r="H2110" i="1"/>
  <c r="I2110" i="1" s="1"/>
  <c r="F2111" i="1"/>
  <c r="H2111" i="1"/>
  <c r="I2111" i="1" s="1"/>
  <c r="F2112" i="1"/>
  <c r="H2112" i="1"/>
  <c r="I2112" i="1" s="1"/>
  <c r="F2113" i="1"/>
  <c r="H2113" i="1"/>
  <c r="I2113" i="1" s="1"/>
  <c r="F2114" i="1"/>
  <c r="H2114" i="1"/>
  <c r="I2114" i="1" s="1"/>
  <c r="F2115" i="1"/>
  <c r="H2115" i="1"/>
  <c r="I2115" i="1" s="1"/>
  <c r="F2116" i="1"/>
  <c r="H2116" i="1"/>
  <c r="I2116" i="1" s="1"/>
  <c r="F2117" i="1"/>
  <c r="H2117" i="1"/>
  <c r="I2117" i="1" s="1"/>
  <c r="F2118" i="1"/>
  <c r="H2118" i="1"/>
  <c r="I2118" i="1" s="1"/>
  <c r="F2119" i="1"/>
  <c r="H2119" i="1"/>
  <c r="I2119" i="1" s="1"/>
  <c r="F2120" i="1"/>
  <c r="H2120" i="1"/>
  <c r="I2120" i="1" s="1"/>
  <c r="F2121" i="1"/>
  <c r="H2121" i="1"/>
  <c r="I2121" i="1" s="1"/>
  <c r="F2122" i="1"/>
  <c r="H2122" i="1"/>
  <c r="I2122" i="1" s="1"/>
  <c r="F2123" i="1"/>
  <c r="H2123" i="1"/>
  <c r="I2123" i="1" s="1"/>
  <c r="F2125" i="1"/>
  <c r="H2125" i="1"/>
  <c r="I2125" i="1" s="1"/>
  <c r="F2127" i="1"/>
  <c r="H2127" i="1"/>
  <c r="I2127" i="1" s="1"/>
  <c r="F2128" i="1"/>
  <c r="H2128" i="1"/>
  <c r="I2128" i="1" s="1"/>
  <c r="F2129" i="1"/>
  <c r="H2129" i="1"/>
  <c r="I2129" i="1" s="1"/>
  <c r="F2130" i="1"/>
  <c r="H2130" i="1"/>
  <c r="I2130" i="1" s="1"/>
  <c r="F2131" i="1"/>
  <c r="H2131" i="1"/>
  <c r="I2131" i="1" s="1"/>
  <c r="F2132" i="1"/>
  <c r="H2132" i="1"/>
  <c r="I2132" i="1" s="1"/>
  <c r="F2134" i="1"/>
  <c r="H2134" i="1"/>
  <c r="I2134" i="1" s="1"/>
  <c r="F2138" i="1"/>
  <c r="H2138" i="1"/>
  <c r="I2138" i="1" s="1"/>
  <c r="F2139" i="1"/>
  <c r="H2139" i="1"/>
  <c r="I2139" i="1" s="1"/>
  <c r="F2140" i="1"/>
  <c r="H2140" i="1"/>
  <c r="I2140" i="1" s="1"/>
  <c r="F2141" i="1"/>
  <c r="H2141" i="1"/>
  <c r="I2141" i="1" s="1"/>
  <c r="F2142" i="1"/>
  <c r="H2142" i="1"/>
  <c r="I2142" i="1" s="1"/>
  <c r="F2143" i="1"/>
  <c r="H2143" i="1"/>
  <c r="I2143" i="1" s="1"/>
  <c r="F2144" i="1"/>
  <c r="H2144" i="1"/>
  <c r="I2144" i="1" s="1"/>
  <c r="F2145" i="1"/>
  <c r="H2145" i="1"/>
  <c r="I2145" i="1" s="1"/>
  <c r="F2146" i="1"/>
  <c r="H2146" i="1"/>
  <c r="I2146" i="1" s="1"/>
  <c r="F2147" i="1"/>
  <c r="H2147" i="1"/>
  <c r="I2147" i="1" s="1"/>
  <c r="F2148" i="1"/>
  <c r="H2148" i="1"/>
  <c r="I2148" i="1" s="1"/>
  <c r="F2149" i="1"/>
  <c r="H2149" i="1"/>
  <c r="I2149" i="1" s="1"/>
  <c r="F2150" i="1"/>
  <c r="H2150" i="1"/>
  <c r="I2150" i="1" s="1"/>
  <c r="F2151" i="1"/>
  <c r="H2151" i="1"/>
  <c r="I2151" i="1" s="1"/>
  <c r="F2152" i="1"/>
  <c r="H2152" i="1"/>
  <c r="I2152" i="1" s="1"/>
  <c r="F2153" i="1"/>
  <c r="H2153" i="1"/>
  <c r="I2153" i="1" s="1"/>
  <c r="F2154" i="1"/>
  <c r="H2154" i="1"/>
  <c r="I2154" i="1" s="1"/>
  <c r="F2155" i="1"/>
  <c r="H2155" i="1"/>
  <c r="I2155" i="1" s="1"/>
  <c r="F2156" i="1"/>
  <c r="H2156" i="1"/>
  <c r="I2156" i="1" s="1"/>
  <c r="F2157" i="1"/>
  <c r="H2157" i="1"/>
  <c r="I2157" i="1" s="1"/>
  <c r="F2158" i="1"/>
  <c r="H2158" i="1"/>
  <c r="I2158" i="1" s="1"/>
  <c r="F2159" i="1"/>
  <c r="H2159" i="1"/>
  <c r="I2159" i="1" s="1"/>
  <c r="F2160" i="1"/>
  <c r="H2160" i="1"/>
  <c r="I2160" i="1" s="1"/>
  <c r="F2161" i="1"/>
  <c r="H2161" i="1"/>
  <c r="I2161" i="1" s="1"/>
  <c r="F2162" i="1"/>
  <c r="H2162" i="1"/>
  <c r="I2162" i="1" s="1"/>
  <c r="F2163" i="1"/>
  <c r="H2163" i="1"/>
  <c r="I2163" i="1" s="1"/>
  <c r="F2164" i="1"/>
  <c r="H2164" i="1"/>
  <c r="I2164" i="1" s="1"/>
  <c r="F2165" i="1"/>
  <c r="H2165" i="1"/>
  <c r="I2165" i="1" s="1"/>
  <c r="F2166" i="1"/>
  <c r="H2166" i="1"/>
  <c r="I2166" i="1" s="1"/>
  <c r="F2167" i="1"/>
  <c r="H2167" i="1"/>
  <c r="I2167" i="1" s="1"/>
  <c r="F2168" i="1"/>
  <c r="H2168" i="1"/>
  <c r="I2168" i="1" s="1"/>
  <c r="F2169" i="1"/>
  <c r="H2169" i="1"/>
  <c r="I2169" i="1" s="1"/>
  <c r="F2170" i="1"/>
  <c r="H2170" i="1"/>
  <c r="I2170" i="1" s="1"/>
  <c r="F2171" i="1"/>
  <c r="H2171" i="1"/>
  <c r="I2171" i="1" s="1"/>
  <c r="F2172" i="1"/>
  <c r="H2172" i="1"/>
  <c r="I2172" i="1" s="1"/>
  <c r="F2173" i="1"/>
  <c r="H2173" i="1"/>
  <c r="I2173" i="1" s="1"/>
  <c r="F2174" i="1"/>
  <c r="H2174" i="1"/>
  <c r="I2174" i="1" s="1"/>
  <c r="F2175" i="1"/>
  <c r="H2175" i="1"/>
  <c r="I2175" i="1" s="1"/>
  <c r="F2176" i="1"/>
  <c r="H2176" i="1"/>
  <c r="I2176" i="1" s="1"/>
  <c r="F2177" i="1"/>
  <c r="H2177" i="1"/>
  <c r="I2177" i="1" s="1"/>
  <c r="F2179" i="1"/>
  <c r="H2179" i="1"/>
  <c r="I2179" i="1" s="1"/>
  <c r="F2180" i="1"/>
  <c r="H2180" i="1"/>
  <c r="I2180" i="1" s="1"/>
  <c r="F2181" i="1"/>
  <c r="H2181" i="1"/>
  <c r="I2181" i="1" s="1"/>
  <c r="F2182" i="1"/>
  <c r="H2182" i="1"/>
  <c r="I2182" i="1" s="1"/>
  <c r="F2183" i="1"/>
  <c r="H2183" i="1"/>
  <c r="I2183" i="1" s="1"/>
  <c r="F2184" i="1"/>
  <c r="H2184" i="1"/>
  <c r="I2184" i="1" s="1"/>
  <c r="F2185" i="1"/>
  <c r="H2185" i="1"/>
  <c r="I2185" i="1" s="1"/>
  <c r="F2186" i="1"/>
  <c r="H2186" i="1"/>
  <c r="I2186" i="1" s="1"/>
  <c r="F2187" i="1"/>
  <c r="H2187" i="1"/>
  <c r="I2187" i="1" s="1"/>
  <c r="F2188" i="1"/>
  <c r="H2188" i="1"/>
  <c r="I2188" i="1" s="1"/>
  <c r="F2189" i="1"/>
  <c r="H2189" i="1"/>
  <c r="I2189" i="1" s="1"/>
  <c r="F2190" i="1"/>
  <c r="H2190" i="1"/>
  <c r="I2190" i="1" s="1"/>
  <c r="F2191" i="1"/>
  <c r="H2191" i="1"/>
  <c r="I2191" i="1" s="1"/>
  <c r="F2192" i="1"/>
  <c r="H2192" i="1"/>
  <c r="I2192" i="1" s="1"/>
  <c r="F2193" i="1"/>
  <c r="H2193" i="1"/>
  <c r="I2193" i="1" s="1"/>
  <c r="F2194" i="1"/>
  <c r="H2194" i="1"/>
  <c r="I2194" i="1" s="1"/>
  <c r="F2195" i="1"/>
  <c r="H2195" i="1"/>
  <c r="I2195" i="1" s="1"/>
  <c r="F2196" i="1"/>
  <c r="H2196" i="1"/>
  <c r="I2196" i="1" s="1"/>
  <c r="F2197" i="1"/>
  <c r="H2197" i="1"/>
  <c r="I2197" i="1" s="1"/>
  <c r="F2198" i="1"/>
  <c r="H2198" i="1"/>
  <c r="I2198" i="1" s="1"/>
  <c r="F2199" i="1"/>
  <c r="H2199" i="1"/>
  <c r="I2199" i="1" s="1"/>
  <c r="F2200" i="1"/>
  <c r="H2200" i="1"/>
  <c r="I2200" i="1" s="1"/>
  <c r="F2201" i="1"/>
  <c r="H2201" i="1"/>
  <c r="I2201" i="1" s="1"/>
  <c r="F2202" i="1"/>
  <c r="H2202" i="1"/>
  <c r="I2202" i="1" s="1"/>
  <c r="F2203" i="1"/>
  <c r="H2203" i="1"/>
  <c r="I2203" i="1" s="1"/>
  <c r="F2204" i="1"/>
  <c r="H2204" i="1"/>
  <c r="I2204" i="1" s="1"/>
  <c r="F2205" i="1"/>
  <c r="H2205" i="1"/>
  <c r="I2205" i="1" s="1"/>
  <c r="F2206" i="1"/>
  <c r="H2206" i="1"/>
  <c r="I2206" i="1" s="1"/>
  <c r="F2207" i="1"/>
  <c r="H2207" i="1"/>
  <c r="I2207" i="1" s="1"/>
  <c r="F2208" i="1"/>
  <c r="H2208" i="1"/>
  <c r="I2208" i="1" s="1"/>
  <c r="F2209" i="1"/>
  <c r="H2209" i="1"/>
  <c r="I2209" i="1" s="1"/>
  <c r="F2210" i="1"/>
  <c r="H2210" i="1"/>
  <c r="I2210" i="1" s="1"/>
  <c r="F2211" i="1"/>
  <c r="H2211" i="1"/>
  <c r="I2211" i="1" s="1"/>
  <c r="F2212" i="1"/>
  <c r="H2212" i="1"/>
  <c r="I2212" i="1" s="1"/>
  <c r="F2213" i="1"/>
  <c r="H2213" i="1"/>
  <c r="I2213" i="1" s="1"/>
  <c r="F2214" i="1"/>
  <c r="H2214" i="1"/>
  <c r="I2214" i="1" s="1"/>
  <c r="F2215" i="1"/>
  <c r="H2215" i="1"/>
  <c r="I2215" i="1" s="1"/>
  <c r="F2216" i="1"/>
  <c r="H2216" i="1"/>
  <c r="I2216" i="1" s="1"/>
  <c r="F2217" i="1"/>
  <c r="H2217" i="1"/>
  <c r="I2217" i="1" s="1"/>
  <c r="F2218" i="1"/>
  <c r="H2218" i="1"/>
  <c r="I2218" i="1" s="1"/>
  <c r="F2219" i="1"/>
  <c r="H2219" i="1"/>
  <c r="I2219" i="1" s="1"/>
  <c r="F2220" i="1"/>
  <c r="H2220" i="1"/>
  <c r="I2220" i="1" s="1"/>
  <c r="F2221" i="1"/>
  <c r="H2221" i="1"/>
  <c r="I2221" i="1" s="1"/>
  <c r="F2222" i="1"/>
  <c r="H2222" i="1"/>
  <c r="I2222" i="1" s="1"/>
  <c r="F2223" i="1"/>
  <c r="H2223" i="1"/>
  <c r="I2223" i="1" s="1"/>
  <c r="F2224" i="1"/>
  <c r="H2224" i="1"/>
  <c r="I2224" i="1" s="1"/>
  <c r="F2225" i="1"/>
  <c r="H2225" i="1"/>
  <c r="I2225" i="1" s="1"/>
  <c r="F2226" i="1"/>
  <c r="H2226" i="1"/>
  <c r="I2226" i="1" s="1"/>
  <c r="F2227" i="1"/>
  <c r="H2227" i="1"/>
  <c r="I2227" i="1" s="1"/>
  <c r="F2228" i="1"/>
  <c r="H2228" i="1"/>
  <c r="I2228" i="1" s="1"/>
  <c r="F2229" i="1"/>
  <c r="H2229" i="1"/>
  <c r="I2229" i="1" s="1"/>
  <c r="F2230" i="1"/>
  <c r="H2230" i="1"/>
  <c r="I2230" i="1" s="1"/>
  <c r="F2231" i="1"/>
  <c r="H2231" i="1"/>
  <c r="I2231" i="1" s="1"/>
  <c r="F2232" i="1"/>
  <c r="H2232" i="1"/>
  <c r="I2232" i="1" s="1"/>
  <c r="F2233" i="1"/>
  <c r="H2233" i="1"/>
  <c r="I2233" i="1" s="1"/>
  <c r="F2234" i="1"/>
  <c r="H2234" i="1"/>
  <c r="I2234" i="1" s="1"/>
  <c r="F2235" i="1"/>
  <c r="H2235" i="1"/>
  <c r="I2235" i="1" s="1"/>
  <c r="F2236" i="1"/>
  <c r="H2236" i="1"/>
  <c r="I2236" i="1" s="1"/>
  <c r="F2237" i="1"/>
  <c r="H2237" i="1"/>
  <c r="I2237" i="1" s="1"/>
  <c r="F2238" i="1"/>
  <c r="H2238" i="1"/>
  <c r="I2238" i="1" s="1"/>
  <c r="F2239" i="1"/>
  <c r="H2239" i="1"/>
  <c r="I2239" i="1" s="1"/>
  <c r="F2240" i="1"/>
  <c r="H2240" i="1"/>
  <c r="I2240" i="1" s="1"/>
  <c r="F2241" i="1"/>
  <c r="H2241" i="1"/>
  <c r="I2241" i="1" s="1"/>
  <c r="F2242" i="1"/>
  <c r="H2242" i="1"/>
  <c r="I2242" i="1" s="1"/>
  <c r="F2243" i="1"/>
  <c r="H2243" i="1"/>
  <c r="I2243" i="1" s="1"/>
  <c r="F2245" i="1"/>
  <c r="H2245" i="1"/>
  <c r="I2245" i="1" s="1"/>
  <c r="F2246" i="1"/>
  <c r="H2246" i="1"/>
  <c r="I2246" i="1" s="1"/>
  <c r="F2247" i="1"/>
  <c r="H2247" i="1"/>
  <c r="I2247" i="1" s="1"/>
  <c r="F2249" i="1"/>
  <c r="H2249" i="1"/>
  <c r="I2249" i="1" s="1"/>
  <c r="F2250" i="1"/>
  <c r="H2250" i="1"/>
  <c r="I2250" i="1" s="1"/>
  <c r="F2251" i="1"/>
  <c r="H2251" i="1"/>
  <c r="I2251" i="1" s="1"/>
  <c r="F2252" i="1"/>
  <c r="H2252" i="1"/>
  <c r="I2252" i="1" s="1"/>
  <c r="F2253" i="1"/>
  <c r="H2253" i="1"/>
  <c r="I2253" i="1" s="1"/>
  <c r="F2254" i="1"/>
  <c r="H2254" i="1"/>
  <c r="I2254" i="1" s="1"/>
  <c r="F2255" i="1"/>
  <c r="H2255" i="1"/>
  <c r="I2255" i="1" s="1"/>
  <c r="F2256" i="1"/>
  <c r="H2256" i="1"/>
  <c r="I2256" i="1" s="1"/>
  <c r="F2257" i="1"/>
  <c r="H2257" i="1"/>
  <c r="I2257" i="1" s="1"/>
  <c r="F2258" i="1"/>
  <c r="H2258" i="1"/>
  <c r="I2258" i="1" s="1"/>
  <c r="F2259" i="1"/>
  <c r="H2259" i="1"/>
  <c r="I2259" i="1" s="1"/>
  <c r="F2260" i="1"/>
  <c r="H2260" i="1"/>
  <c r="I2260" i="1" s="1"/>
  <c r="F2261" i="1"/>
  <c r="H2261" i="1"/>
  <c r="I2261" i="1" s="1"/>
  <c r="F2262" i="1"/>
  <c r="H2262" i="1"/>
  <c r="I2262" i="1" s="1"/>
  <c r="F2263" i="1"/>
  <c r="H2263" i="1"/>
  <c r="I2263" i="1" s="1"/>
  <c r="F2264" i="1"/>
  <c r="H2264" i="1"/>
  <c r="I2264" i="1" s="1"/>
  <c r="F2265" i="1"/>
  <c r="H2265" i="1"/>
  <c r="I2265" i="1" s="1"/>
  <c r="F2266" i="1"/>
  <c r="H2266" i="1"/>
  <c r="I2266" i="1" s="1"/>
  <c r="F2267" i="1"/>
  <c r="H2267" i="1"/>
  <c r="I2267" i="1" s="1"/>
  <c r="F2268" i="1"/>
  <c r="H2268" i="1"/>
  <c r="I2268" i="1" s="1"/>
  <c r="F2269" i="1"/>
  <c r="H2269" i="1"/>
  <c r="I2269" i="1" s="1"/>
  <c r="F2270" i="1"/>
  <c r="H2270" i="1"/>
  <c r="I2270" i="1" s="1"/>
  <c r="F2271" i="1"/>
  <c r="H2271" i="1"/>
  <c r="I2271" i="1" s="1"/>
  <c r="F2272" i="1"/>
  <c r="H2272" i="1"/>
  <c r="I2272" i="1" s="1"/>
  <c r="F2273" i="1"/>
  <c r="H2273" i="1"/>
  <c r="I2273" i="1" s="1"/>
  <c r="F2274" i="1"/>
  <c r="H2274" i="1"/>
  <c r="I2274" i="1" s="1"/>
  <c r="F2275" i="1"/>
  <c r="H2275" i="1"/>
  <c r="I2275" i="1" s="1"/>
  <c r="F2276" i="1"/>
  <c r="H2276" i="1"/>
  <c r="I2276" i="1" s="1"/>
  <c r="F2277" i="1"/>
  <c r="H2277" i="1"/>
  <c r="I2277" i="1" s="1"/>
  <c r="F2278" i="1"/>
  <c r="H2278" i="1"/>
  <c r="I2278" i="1" s="1"/>
  <c r="F2279" i="1"/>
  <c r="H2279" i="1"/>
  <c r="I2279" i="1" s="1"/>
  <c r="F2280" i="1"/>
  <c r="H2280" i="1"/>
  <c r="I2280" i="1" s="1"/>
  <c r="F2281" i="1"/>
  <c r="H2281" i="1"/>
  <c r="I2281" i="1" s="1"/>
  <c r="F2282" i="1"/>
  <c r="H2282" i="1"/>
  <c r="I2282" i="1" s="1"/>
  <c r="F2283" i="1"/>
  <c r="H2283" i="1"/>
  <c r="I2283" i="1" s="1"/>
  <c r="F2284" i="1"/>
  <c r="H2284" i="1"/>
  <c r="I2284" i="1" s="1"/>
  <c r="F2285" i="1"/>
  <c r="H2285" i="1"/>
  <c r="I2285" i="1" s="1"/>
  <c r="F2286" i="1"/>
  <c r="H2286" i="1"/>
  <c r="I2286" i="1" s="1"/>
  <c r="F2287" i="1"/>
  <c r="H2287" i="1"/>
  <c r="I2287" i="1" s="1"/>
  <c r="F2288" i="1"/>
  <c r="H2288" i="1"/>
  <c r="I2288" i="1" s="1"/>
  <c r="F2289" i="1"/>
  <c r="H2289" i="1"/>
  <c r="I2289" i="1" s="1"/>
  <c r="F2290" i="1"/>
  <c r="H2290" i="1"/>
  <c r="I2290" i="1" s="1"/>
  <c r="F2291" i="1"/>
  <c r="H2291" i="1"/>
  <c r="I2291" i="1" s="1"/>
  <c r="F2292" i="1"/>
  <c r="H2292" i="1"/>
  <c r="I2292" i="1" s="1"/>
  <c r="F2293" i="1"/>
  <c r="H2293" i="1"/>
  <c r="I2293" i="1" s="1"/>
  <c r="F2294" i="1"/>
  <c r="H2294" i="1"/>
  <c r="I2294" i="1" s="1"/>
  <c r="F2295" i="1"/>
  <c r="H2295" i="1"/>
  <c r="I2295" i="1" s="1"/>
  <c r="F2296" i="1"/>
  <c r="H2296" i="1"/>
  <c r="I2296" i="1" s="1"/>
  <c r="F2297" i="1"/>
  <c r="H2297" i="1"/>
  <c r="I2297" i="1" s="1"/>
  <c r="F2298" i="1"/>
  <c r="H2298" i="1"/>
  <c r="I2298" i="1" s="1"/>
  <c r="F2299" i="1"/>
  <c r="H2299" i="1"/>
  <c r="I2299" i="1" s="1"/>
  <c r="F2300" i="1"/>
  <c r="H2300" i="1"/>
  <c r="I2300" i="1" s="1"/>
  <c r="F2301" i="1"/>
  <c r="H2301" i="1"/>
  <c r="I2301" i="1" s="1"/>
  <c r="F2302" i="1"/>
  <c r="H2302" i="1"/>
  <c r="I2302" i="1" s="1"/>
  <c r="F2303" i="1"/>
  <c r="H2303" i="1"/>
  <c r="I2303" i="1" s="1"/>
  <c r="F2304" i="1"/>
  <c r="H2304" i="1"/>
  <c r="I2304" i="1" s="1"/>
  <c r="F2305" i="1"/>
  <c r="H2305" i="1"/>
  <c r="I2305" i="1" s="1"/>
  <c r="F2306" i="1"/>
  <c r="H2306" i="1"/>
  <c r="I2306" i="1" s="1"/>
  <c r="F2307" i="1"/>
  <c r="H2307" i="1"/>
  <c r="I2307" i="1" s="1"/>
  <c r="F2308" i="1"/>
  <c r="H2308" i="1"/>
  <c r="I2308" i="1" s="1"/>
  <c r="F2309" i="1"/>
  <c r="H2309" i="1"/>
  <c r="I2309" i="1" s="1"/>
  <c r="F2310" i="1"/>
  <c r="H2310" i="1"/>
  <c r="I2310" i="1" s="1"/>
  <c r="F2311" i="1"/>
  <c r="H2311" i="1"/>
  <c r="I2311" i="1" s="1"/>
  <c r="F2312" i="1"/>
  <c r="H2312" i="1"/>
  <c r="I2312" i="1" s="1"/>
  <c r="F2313" i="1"/>
  <c r="H2313" i="1"/>
  <c r="I2313" i="1" s="1"/>
  <c r="F2314" i="1"/>
  <c r="H2314" i="1"/>
  <c r="I2314" i="1" s="1"/>
  <c r="F2315" i="1"/>
  <c r="H2315" i="1"/>
  <c r="I2315" i="1" s="1"/>
  <c r="F2316" i="1"/>
  <c r="H2316" i="1"/>
  <c r="I2316" i="1" s="1"/>
  <c r="F2317" i="1"/>
  <c r="H2317" i="1"/>
  <c r="I2317" i="1" s="1"/>
  <c r="F2318" i="1"/>
  <c r="H2318" i="1"/>
  <c r="I2318" i="1" s="1"/>
  <c r="F2319" i="1"/>
  <c r="H2319" i="1"/>
  <c r="I2319" i="1" s="1"/>
  <c r="F2320" i="1"/>
  <c r="H2320" i="1"/>
  <c r="I2320" i="1" s="1"/>
  <c r="F2321" i="1"/>
  <c r="H2321" i="1"/>
  <c r="I2321" i="1" s="1"/>
  <c r="F2322" i="1"/>
  <c r="H2322" i="1"/>
  <c r="I2322" i="1" s="1"/>
  <c r="F2323" i="1"/>
  <c r="H2323" i="1"/>
  <c r="I2323" i="1" s="1"/>
  <c r="F2324" i="1"/>
  <c r="H2324" i="1"/>
  <c r="I2324" i="1" s="1"/>
  <c r="F2325" i="1"/>
  <c r="H2325" i="1"/>
  <c r="I2325" i="1" s="1"/>
  <c r="F2326" i="1"/>
  <c r="H2326" i="1"/>
  <c r="I2326" i="1" s="1"/>
  <c r="F2327" i="1"/>
  <c r="H2327" i="1"/>
  <c r="I2327" i="1" s="1"/>
  <c r="F2328" i="1"/>
  <c r="H2328" i="1"/>
  <c r="I2328" i="1" s="1"/>
  <c r="F2329" i="1"/>
  <c r="H2329" i="1"/>
  <c r="I2329" i="1" s="1"/>
  <c r="F2330" i="1"/>
  <c r="H2330" i="1"/>
  <c r="I2330" i="1" s="1"/>
  <c r="F2331" i="1"/>
  <c r="H2331" i="1"/>
  <c r="I2331" i="1" s="1"/>
  <c r="F2332" i="1"/>
  <c r="H2332" i="1"/>
  <c r="I2332" i="1" s="1"/>
  <c r="F2333" i="1"/>
  <c r="H2333" i="1"/>
  <c r="I2333" i="1" s="1"/>
  <c r="F2334" i="1"/>
  <c r="H2334" i="1"/>
  <c r="I2334" i="1" s="1"/>
  <c r="F2335" i="1"/>
  <c r="H2335" i="1"/>
  <c r="I2335" i="1" s="1"/>
  <c r="F2336" i="1"/>
  <c r="H2336" i="1"/>
  <c r="I2336" i="1" s="1"/>
  <c r="F2337" i="1"/>
  <c r="H2337" i="1"/>
  <c r="I2337" i="1" s="1"/>
  <c r="F2338" i="1"/>
  <c r="H2338" i="1"/>
  <c r="I2338" i="1" s="1"/>
  <c r="F2339" i="1"/>
  <c r="H2339" i="1"/>
  <c r="I2339" i="1" s="1"/>
  <c r="F2340" i="1"/>
  <c r="H2340" i="1"/>
  <c r="I2340" i="1" s="1"/>
  <c r="F2342" i="1"/>
  <c r="H2342" i="1"/>
  <c r="I2342" i="1" s="1"/>
  <c r="F2343" i="1"/>
  <c r="H2343" i="1"/>
  <c r="I2343" i="1" s="1"/>
  <c r="F2344" i="1"/>
  <c r="H2344" i="1"/>
  <c r="I2344" i="1" s="1"/>
  <c r="F2345" i="1"/>
  <c r="H2345" i="1"/>
  <c r="I2345" i="1" s="1"/>
  <c r="F2346" i="1"/>
  <c r="H2346" i="1"/>
  <c r="I2346" i="1" s="1"/>
  <c r="F2347" i="1"/>
  <c r="H2347" i="1"/>
  <c r="I2347" i="1" s="1"/>
  <c r="F2348" i="1"/>
  <c r="H2348" i="1"/>
  <c r="I2348" i="1" s="1"/>
  <c r="F2349" i="1"/>
  <c r="H2349" i="1"/>
  <c r="I2349" i="1" s="1"/>
  <c r="F2350" i="1"/>
  <c r="H2350" i="1"/>
  <c r="I2350" i="1" s="1"/>
  <c r="F2351" i="1"/>
  <c r="H2351" i="1"/>
  <c r="I2351" i="1" s="1"/>
  <c r="F2352" i="1"/>
  <c r="H2352" i="1"/>
  <c r="I2352" i="1" s="1"/>
  <c r="F2353" i="1"/>
  <c r="H2353" i="1"/>
  <c r="I2353" i="1" s="1"/>
  <c r="F2354" i="1"/>
  <c r="H2354" i="1"/>
  <c r="I2354" i="1" s="1"/>
  <c r="F2355" i="1"/>
  <c r="H2355" i="1"/>
  <c r="I2355" i="1" s="1"/>
  <c r="F2356" i="1"/>
  <c r="H2356" i="1"/>
  <c r="I2356" i="1" s="1"/>
  <c r="F2357" i="1"/>
  <c r="H2357" i="1"/>
  <c r="I2357" i="1" s="1"/>
  <c r="F2358" i="1"/>
  <c r="H2358" i="1"/>
  <c r="I2358" i="1" s="1"/>
  <c r="F2359" i="1"/>
  <c r="H2359" i="1"/>
  <c r="I2359" i="1" s="1"/>
  <c r="F2360" i="1"/>
  <c r="H2360" i="1"/>
  <c r="I2360" i="1" s="1"/>
  <c r="F2361" i="1"/>
  <c r="H2361" i="1"/>
  <c r="I2361" i="1" s="1"/>
  <c r="F2362" i="1"/>
  <c r="H2362" i="1"/>
  <c r="I2362" i="1" s="1"/>
  <c r="F2363" i="1"/>
  <c r="H2363" i="1"/>
  <c r="I2363" i="1" s="1"/>
  <c r="F2364" i="1"/>
  <c r="H2364" i="1"/>
  <c r="I2364" i="1" s="1"/>
  <c r="F2365" i="1"/>
  <c r="H2365" i="1"/>
  <c r="I2365" i="1" s="1"/>
  <c r="F2366" i="1"/>
  <c r="H2366" i="1"/>
  <c r="I2366" i="1" s="1"/>
  <c r="F2367" i="1"/>
  <c r="H2367" i="1"/>
  <c r="I2367" i="1" s="1"/>
  <c r="F2368" i="1"/>
  <c r="H2368" i="1"/>
  <c r="I2368" i="1" s="1"/>
  <c r="F2369" i="1"/>
  <c r="H2369" i="1"/>
  <c r="I2369" i="1" s="1"/>
  <c r="F2370" i="1"/>
  <c r="H2370" i="1"/>
  <c r="I2370" i="1" s="1"/>
  <c r="F2371" i="1"/>
  <c r="H2371" i="1"/>
  <c r="I2371" i="1" s="1"/>
  <c r="F2372" i="1"/>
  <c r="H2372" i="1"/>
  <c r="I2372" i="1" s="1"/>
  <c r="F2373" i="1"/>
  <c r="H2373" i="1"/>
  <c r="I2373" i="1" s="1"/>
  <c r="F2374" i="1"/>
  <c r="H2374" i="1"/>
  <c r="I2374" i="1" s="1"/>
  <c r="F2375" i="1"/>
  <c r="H2375" i="1"/>
  <c r="I2375" i="1" s="1"/>
  <c r="F2376" i="1"/>
  <c r="H2376" i="1"/>
  <c r="I2376" i="1" s="1"/>
  <c r="F2377" i="1"/>
  <c r="H2377" i="1"/>
  <c r="I2377" i="1" s="1"/>
  <c r="F2378" i="1"/>
  <c r="H2378" i="1"/>
  <c r="I2378" i="1" s="1"/>
  <c r="F2379" i="1"/>
  <c r="H2379" i="1"/>
  <c r="I2379" i="1" s="1"/>
  <c r="F2380" i="1"/>
  <c r="H2380" i="1"/>
  <c r="I2380" i="1" s="1"/>
  <c r="F2381" i="1"/>
  <c r="H2381" i="1"/>
  <c r="I2381" i="1" s="1"/>
  <c r="F2382" i="1"/>
  <c r="H2382" i="1"/>
  <c r="I2382" i="1" s="1"/>
  <c r="F2383" i="1"/>
  <c r="H2383" i="1"/>
  <c r="I2383" i="1" s="1"/>
  <c r="F2384" i="1"/>
  <c r="H2384" i="1"/>
  <c r="I2384" i="1" s="1"/>
  <c r="F2385" i="1"/>
  <c r="H2385" i="1"/>
  <c r="I2385" i="1" s="1"/>
  <c r="F2386" i="1"/>
  <c r="H2386" i="1"/>
  <c r="I2386" i="1" s="1"/>
  <c r="F2387" i="1"/>
  <c r="H2387" i="1"/>
  <c r="I2387" i="1" s="1"/>
  <c r="F2388" i="1"/>
  <c r="H2388" i="1"/>
  <c r="I2388" i="1" s="1"/>
  <c r="F2389" i="1"/>
  <c r="H2389" i="1"/>
  <c r="I2389" i="1" s="1"/>
  <c r="F2390" i="1"/>
  <c r="H2390" i="1"/>
  <c r="I2390" i="1" s="1"/>
  <c r="F2391" i="1"/>
  <c r="H2391" i="1"/>
  <c r="I2391" i="1" s="1"/>
  <c r="F2392" i="1"/>
  <c r="H2392" i="1"/>
  <c r="I2392" i="1" s="1"/>
  <c r="F2393" i="1"/>
  <c r="H2393" i="1"/>
  <c r="I2393" i="1" s="1"/>
  <c r="F2394" i="1"/>
  <c r="H2394" i="1"/>
  <c r="I2394" i="1" s="1"/>
  <c r="F2395" i="1"/>
  <c r="H2395" i="1"/>
  <c r="I2395" i="1" s="1"/>
  <c r="F2396" i="1"/>
  <c r="H2396" i="1"/>
  <c r="I2396" i="1" s="1"/>
  <c r="F2397" i="1"/>
  <c r="H2397" i="1"/>
  <c r="I2397" i="1" s="1"/>
  <c r="F2398" i="1"/>
  <c r="H2398" i="1"/>
  <c r="I2398" i="1" s="1"/>
  <c r="F2399" i="1"/>
  <c r="H2399" i="1"/>
  <c r="I2399" i="1" s="1"/>
  <c r="F2400" i="1"/>
  <c r="H2400" i="1"/>
  <c r="I2400" i="1" s="1"/>
  <c r="F2401" i="1"/>
  <c r="H2401" i="1"/>
  <c r="I2401" i="1" s="1"/>
  <c r="F2402" i="1"/>
  <c r="H2402" i="1"/>
  <c r="I2402" i="1" s="1"/>
  <c r="F2403" i="1"/>
  <c r="H2403" i="1"/>
  <c r="I2403" i="1" s="1"/>
  <c r="F2404" i="1"/>
  <c r="H2404" i="1"/>
  <c r="I2404" i="1" s="1"/>
  <c r="F2405" i="1"/>
  <c r="H2405" i="1"/>
  <c r="I2405" i="1" s="1"/>
  <c r="F2406" i="1"/>
  <c r="H2406" i="1"/>
  <c r="I2406" i="1" s="1"/>
  <c r="F2407" i="1"/>
  <c r="H2407" i="1"/>
  <c r="I2407" i="1" s="1"/>
  <c r="F2408" i="1"/>
  <c r="H2408" i="1"/>
  <c r="I2408" i="1" s="1"/>
  <c r="F2409" i="1"/>
  <c r="H2409" i="1"/>
  <c r="I2409" i="1" s="1"/>
  <c r="F2410" i="1"/>
  <c r="H2410" i="1"/>
  <c r="I2410" i="1" s="1"/>
  <c r="F2411" i="1"/>
  <c r="H2411" i="1"/>
  <c r="I2411" i="1" s="1"/>
  <c r="F2412" i="1"/>
  <c r="H2412" i="1"/>
  <c r="I2412" i="1" s="1"/>
  <c r="F2413" i="1"/>
  <c r="H2413" i="1"/>
  <c r="I2413" i="1" s="1"/>
  <c r="F2414" i="1"/>
  <c r="H2414" i="1"/>
  <c r="I2414" i="1" s="1"/>
  <c r="F2415" i="1"/>
  <c r="H2415" i="1"/>
  <c r="I2415" i="1" s="1"/>
  <c r="F2416" i="1"/>
  <c r="H2416" i="1"/>
  <c r="I2416" i="1" s="1"/>
  <c r="F2417" i="1"/>
  <c r="H2417" i="1"/>
  <c r="I2417" i="1" s="1"/>
  <c r="F2418" i="1"/>
  <c r="H2418" i="1"/>
  <c r="I2418" i="1" s="1"/>
  <c r="F2419" i="1"/>
  <c r="H2419" i="1"/>
  <c r="I2419" i="1" s="1"/>
  <c r="F2420" i="1"/>
  <c r="H2420" i="1"/>
  <c r="I2420" i="1" s="1"/>
  <c r="F2421" i="1"/>
  <c r="H2421" i="1"/>
  <c r="I2421" i="1" s="1"/>
  <c r="F2422" i="1"/>
  <c r="H2422" i="1"/>
  <c r="I2422" i="1" s="1"/>
  <c r="F2423" i="1"/>
  <c r="H2423" i="1"/>
  <c r="I2423" i="1" s="1"/>
  <c r="F2424" i="1"/>
  <c r="H2424" i="1"/>
  <c r="I2424" i="1" s="1"/>
  <c r="F2425" i="1"/>
  <c r="H2425" i="1"/>
  <c r="I2425" i="1" s="1"/>
  <c r="F2426" i="1"/>
  <c r="H2426" i="1"/>
  <c r="I2426" i="1" s="1"/>
  <c r="F2427" i="1"/>
  <c r="H2427" i="1"/>
  <c r="I2427" i="1" s="1"/>
  <c r="F2428" i="1"/>
  <c r="H2428" i="1"/>
  <c r="I2428" i="1" s="1"/>
  <c r="F2429" i="1"/>
  <c r="H2429" i="1"/>
  <c r="I2429" i="1" s="1"/>
  <c r="F2430" i="1"/>
  <c r="H2430" i="1"/>
  <c r="I2430" i="1" s="1"/>
  <c r="F2431" i="1"/>
  <c r="H2431" i="1"/>
  <c r="I2431" i="1" s="1"/>
  <c r="F2432" i="1"/>
  <c r="H2432" i="1"/>
  <c r="I2432" i="1" s="1"/>
  <c r="F2433" i="1"/>
  <c r="H2433" i="1"/>
  <c r="I2433" i="1" s="1"/>
  <c r="F2434" i="1"/>
  <c r="H2434" i="1"/>
  <c r="I2434" i="1" s="1"/>
  <c r="F2435" i="1"/>
  <c r="H2435" i="1"/>
  <c r="I2435" i="1" s="1"/>
  <c r="F2436" i="1"/>
  <c r="H2436" i="1"/>
  <c r="I2436" i="1" s="1"/>
  <c r="F2437" i="1"/>
  <c r="H2437" i="1"/>
  <c r="I2437" i="1" s="1"/>
  <c r="F2438" i="1"/>
  <c r="H2438" i="1"/>
  <c r="I2438" i="1" s="1"/>
  <c r="F2439" i="1"/>
  <c r="H2439" i="1"/>
  <c r="I2439" i="1" s="1"/>
  <c r="F2440" i="1"/>
  <c r="H2440" i="1"/>
  <c r="I2440" i="1" s="1"/>
  <c r="F2441" i="1"/>
  <c r="H2441" i="1"/>
  <c r="I2441" i="1" s="1"/>
  <c r="F2442" i="1"/>
  <c r="H2442" i="1"/>
  <c r="I2442" i="1" s="1"/>
  <c r="F2443" i="1"/>
  <c r="H2443" i="1"/>
  <c r="I2443" i="1" s="1"/>
  <c r="F2444" i="1"/>
  <c r="H2444" i="1"/>
  <c r="I2444" i="1" s="1"/>
  <c r="F2446" i="1"/>
  <c r="H2446" i="1"/>
  <c r="I2446" i="1" s="1"/>
  <c r="F2447" i="1"/>
  <c r="H2447" i="1"/>
  <c r="I2447" i="1" s="1"/>
  <c r="F2448" i="1"/>
  <c r="H2448" i="1"/>
  <c r="I2448" i="1" s="1"/>
  <c r="F2449" i="1"/>
  <c r="H2449" i="1"/>
  <c r="I2449" i="1" s="1"/>
  <c r="F2450" i="1"/>
  <c r="H2450" i="1"/>
  <c r="I2450" i="1" s="1"/>
  <c r="F2451" i="1"/>
  <c r="H2451" i="1"/>
  <c r="I2451" i="1" s="1"/>
  <c r="F2452" i="1"/>
  <c r="H2452" i="1"/>
  <c r="I2452" i="1" s="1"/>
  <c r="F2453" i="1"/>
  <c r="H2453" i="1"/>
  <c r="I2453" i="1" s="1"/>
  <c r="F2454" i="1"/>
  <c r="H2454" i="1"/>
  <c r="I2454" i="1" s="1"/>
  <c r="F2455" i="1"/>
  <c r="H2455" i="1"/>
  <c r="I2455" i="1" s="1"/>
  <c r="F2456" i="1"/>
  <c r="H2456" i="1"/>
  <c r="I2456" i="1" s="1"/>
  <c r="F2457" i="1"/>
  <c r="H2457" i="1"/>
  <c r="I2457" i="1" s="1"/>
  <c r="F2458" i="1"/>
  <c r="H2458" i="1"/>
  <c r="I2458" i="1" s="1"/>
  <c r="F2459" i="1"/>
  <c r="H2459" i="1"/>
  <c r="I2459" i="1" s="1"/>
  <c r="F2460" i="1"/>
  <c r="H2460" i="1"/>
  <c r="I2460" i="1" s="1"/>
  <c r="F2461" i="1"/>
  <c r="H2461" i="1"/>
  <c r="I2461" i="1" s="1"/>
  <c r="F2462" i="1"/>
  <c r="H2462" i="1"/>
  <c r="I2462" i="1" s="1"/>
  <c r="F2463" i="1"/>
  <c r="H2463" i="1"/>
  <c r="I2463" i="1" s="1"/>
  <c r="F2464" i="1"/>
  <c r="H2464" i="1"/>
  <c r="I2464" i="1" s="1"/>
  <c r="F2465" i="1"/>
  <c r="H2465" i="1"/>
  <c r="I2465" i="1" s="1"/>
  <c r="F2466" i="1"/>
  <c r="H2466" i="1"/>
  <c r="I2466" i="1" s="1"/>
  <c r="F2467" i="1"/>
  <c r="H2467" i="1"/>
  <c r="I2467" i="1" s="1"/>
  <c r="F2468" i="1"/>
  <c r="H2468" i="1"/>
  <c r="I2468" i="1" s="1"/>
  <c r="F2469" i="1"/>
  <c r="H2469" i="1"/>
  <c r="I2469" i="1" s="1"/>
  <c r="F2470" i="1"/>
  <c r="H2470" i="1"/>
  <c r="I2470" i="1" s="1"/>
  <c r="F2471" i="1"/>
  <c r="H2471" i="1"/>
  <c r="I2471" i="1" s="1"/>
  <c r="F2472" i="1"/>
  <c r="H2472" i="1"/>
  <c r="I2472" i="1" s="1"/>
  <c r="F2473" i="1"/>
  <c r="H2473" i="1"/>
  <c r="I2473" i="1" s="1"/>
  <c r="F2474" i="1"/>
  <c r="H2474" i="1"/>
  <c r="I2474" i="1" s="1"/>
  <c r="F2475" i="1"/>
  <c r="H2475" i="1"/>
  <c r="I2475" i="1" s="1"/>
  <c r="F2476" i="1"/>
  <c r="H2476" i="1"/>
  <c r="I2476" i="1" s="1"/>
  <c r="F2477" i="1"/>
  <c r="H2477" i="1"/>
  <c r="I2477" i="1" s="1"/>
  <c r="F2478" i="1"/>
  <c r="H2478" i="1"/>
  <c r="I2478" i="1" s="1"/>
  <c r="F2479" i="1"/>
  <c r="H2479" i="1"/>
  <c r="I2479" i="1" s="1"/>
  <c r="F2480" i="1"/>
  <c r="H2480" i="1"/>
  <c r="I2480" i="1" s="1"/>
  <c r="F2481" i="1"/>
  <c r="H2481" i="1"/>
  <c r="I2481" i="1" s="1"/>
  <c r="F2482" i="1"/>
  <c r="H2482" i="1"/>
  <c r="I2482" i="1" s="1"/>
  <c r="F2483" i="1"/>
  <c r="H2483" i="1"/>
  <c r="I2483" i="1" s="1"/>
  <c r="F2485" i="1"/>
  <c r="H2485" i="1"/>
  <c r="I2485" i="1" s="1"/>
  <c r="F2486" i="1"/>
  <c r="H2486" i="1"/>
  <c r="I2486" i="1" s="1"/>
  <c r="F2487" i="1"/>
  <c r="H2487" i="1"/>
  <c r="I2487" i="1" s="1"/>
  <c r="F2488" i="1"/>
  <c r="H2488" i="1"/>
  <c r="I2488" i="1" s="1"/>
  <c r="F2489" i="1"/>
  <c r="H2489" i="1"/>
  <c r="I2489" i="1" s="1"/>
  <c r="F2490" i="1"/>
  <c r="H2490" i="1"/>
  <c r="I2490" i="1" s="1"/>
  <c r="F2491" i="1"/>
  <c r="H2491" i="1"/>
  <c r="I2491" i="1" s="1"/>
  <c r="F2492" i="1"/>
  <c r="H2492" i="1"/>
  <c r="I2492" i="1" s="1"/>
  <c r="F2493" i="1"/>
  <c r="H2493" i="1"/>
  <c r="I2493" i="1" s="1"/>
  <c r="F2494" i="1"/>
  <c r="H2494" i="1"/>
  <c r="I2494" i="1" s="1"/>
  <c r="F2495" i="1"/>
  <c r="H2495" i="1"/>
  <c r="I2495" i="1" s="1"/>
  <c r="F2496" i="1"/>
  <c r="H2496" i="1"/>
  <c r="I2496" i="1" s="1"/>
  <c r="F2497" i="1"/>
  <c r="H2497" i="1"/>
  <c r="I2497" i="1" s="1"/>
  <c r="F2498" i="1"/>
  <c r="H2498" i="1"/>
  <c r="I2498" i="1" s="1"/>
  <c r="F2499" i="1"/>
  <c r="H2499" i="1"/>
  <c r="I2499" i="1" s="1"/>
  <c r="F2500" i="1"/>
  <c r="H2500" i="1"/>
  <c r="I2500" i="1" s="1"/>
  <c r="F2501" i="1"/>
  <c r="H2501" i="1"/>
  <c r="I2501" i="1" s="1"/>
  <c r="F2502" i="1"/>
  <c r="H2502" i="1"/>
  <c r="I2502" i="1" s="1"/>
  <c r="F2503" i="1"/>
  <c r="H2503" i="1"/>
  <c r="I2503" i="1" s="1"/>
  <c r="F2504" i="1"/>
  <c r="H2504" i="1"/>
  <c r="I2504" i="1" s="1"/>
  <c r="F2505" i="1"/>
  <c r="H2505" i="1"/>
  <c r="I2505" i="1" s="1"/>
  <c r="F2506" i="1"/>
  <c r="H2506" i="1"/>
  <c r="I2506" i="1" s="1"/>
  <c r="F2507" i="1"/>
  <c r="H2507" i="1"/>
  <c r="I2507" i="1" s="1"/>
  <c r="F2508" i="1"/>
  <c r="H2508" i="1"/>
  <c r="I2508" i="1" s="1"/>
  <c r="F2509" i="1"/>
  <c r="H2509" i="1"/>
  <c r="I2509" i="1" s="1"/>
  <c r="F2510" i="1"/>
  <c r="H2510" i="1"/>
  <c r="I2510" i="1" s="1"/>
  <c r="F2511" i="1"/>
  <c r="H2511" i="1"/>
  <c r="I2511" i="1" s="1"/>
  <c r="F2512" i="1"/>
  <c r="H2512" i="1"/>
  <c r="I2512" i="1" s="1"/>
  <c r="F2513" i="1"/>
  <c r="H2513" i="1"/>
  <c r="I2513" i="1" s="1"/>
  <c r="F2514" i="1"/>
  <c r="H2514" i="1"/>
  <c r="I2514" i="1" s="1"/>
  <c r="F2515" i="1"/>
  <c r="H2515" i="1"/>
  <c r="I2515" i="1" s="1"/>
  <c r="F2516" i="1"/>
  <c r="H2516" i="1"/>
  <c r="I2516" i="1" s="1"/>
  <c r="F2517" i="1"/>
  <c r="H2517" i="1"/>
  <c r="I2517" i="1" s="1"/>
  <c r="F2518" i="1"/>
  <c r="H2518" i="1"/>
  <c r="I2518" i="1" s="1"/>
  <c r="F2519" i="1"/>
  <c r="H2519" i="1"/>
  <c r="I2519" i="1" s="1"/>
  <c r="F2520" i="1"/>
  <c r="H2520" i="1"/>
  <c r="I2520" i="1" s="1"/>
  <c r="F2521" i="1"/>
  <c r="H2521" i="1"/>
  <c r="I2521" i="1" s="1"/>
  <c r="F2522" i="1"/>
  <c r="H2522" i="1"/>
  <c r="I2522" i="1" s="1"/>
  <c r="F2523" i="1"/>
  <c r="H2523" i="1"/>
  <c r="I2523" i="1" s="1"/>
  <c r="F2524" i="1"/>
  <c r="H2524" i="1"/>
  <c r="I2524" i="1" s="1"/>
  <c r="F2525" i="1"/>
  <c r="H2525" i="1"/>
  <c r="I2525" i="1" s="1"/>
  <c r="F2526" i="1"/>
  <c r="H2526" i="1"/>
  <c r="I2526" i="1" s="1"/>
  <c r="F2527" i="1"/>
  <c r="H2527" i="1"/>
  <c r="I2527" i="1" s="1"/>
  <c r="F2528" i="1"/>
  <c r="H2528" i="1"/>
  <c r="I2528" i="1" s="1"/>
  <c r="F2529" i="1"/>
  <c r="H2529" i="1"/>
  <c r="I2529" i="1" s="1"/>
  <c r="F2530" i="1"/>
  <c r="H2530" i="1"/>
  <c r="I2530" i="1" s="1"/>
  <c r="F2531" i="1"/>
  <c r="H2531" i="1"/>
  <c r="I2531" i="1" s="1"/>
  <c r="F2532" i="1"/>
  <c r="H2532" i="1"/>
  <c r="I2532" i="1" s="1"/>
  <c r="F2533" i="1"/>
  <c r="H2533" i="1"/>
  <c r="I2533" i="1" s="1"/>
  <c r="F2534" i="1"/>
  <c r="H2534" i="1"/>
  <c r="I2534" i="1" s="1"/>
  <c r="F2535" i="1"/>
  <c r="H2535" i="1"/>
  <c r="I2535" i="1" s="1"/>
  <c r="F2536" i="1"/>
  <c r="H2536" i="1"/>
  <c r="I2536" i="1" s="1"/>
  <c r="F2537" i="1"/>
  <c r="H2537" i="1"/>
  <c r="I2537" i="1" s="1"/>
  <c r="F2538" i="1"/>
  <c r="H2538" i="1"/>
  <c r="I2538" i="1" s="1"/>
  <c r="F2539" i="1"/>
  <c r="H2539" i="1"/>
  <c r="I2539" i="1" s="1"/>
  <c r="F2540" i="1"/>
  <c r="H2540" i="1"/>
  <c r="I2540" i="1" s="1"/>
  <c r="F2541" i="1"/>
  <c r="H2541" i="1"/>
  <c r="I2541" i="1" s="1"/>
  <c r="F2542" i="1"/>
  <c r="H2542" i="1"/>
  <c r="I2542" i="1" s="1"/>
  <c r="F2543" i="1"/>
  <c r="H2543" i="1"/>
  <c r="I2543" i="1" s="1"/>
  <c r="F2544" i="1"/>
  <c r="H2544" i="1"/>
  <c r="I2544" i="1" s="1"/>
  <c r="F2545" i="1"/>
  <c r="H2545" i="1"/>
  <c r="I2545" i="1" s="1"/>
  <c r="F2546" i="1"/>
  <c r="H2546" i="1"/>
  <c r="I2546" i="1" s="1"/>
  <c r="F2547" i="1"/>
  <c r="H2547" i="1"/>
  <c r="I2547" i="1" s="1"/>
  <c r="F2548" i="1"/>
  <c r="H2548" i="1"/>
  <c r="I2548" i="1" s="1"/>
  <c r="F2549" i="1"/>
  <c r="H2549" i="1"/>
  <c r="I2549" i="1" s="1"/>
  <c r="F2550" i="1"/>
  <c r="H2550" i="1"/>
  <c r="I2550" i="1" s="1"/>
  <c r="F2551" i="1"/>
  <c r="H2551" i="1"/>
  <c r="I2551" i="1" s="1"/>
  <c r="F2552" i="1"/>
  <c r="H2552" i="1"/>
  <c r="I2552" i="1" s="1"/>
  <c r="F2553" i="1"/>
  <c r="H2553" i="1"/>
  <c r="I2553" i="1" s="1"/>
  <c r="F2554" i="1"/>
  <c r="H2554" i="1"/>
  <c r="I2554" i="1" s="1"/>
  <c r="F2555" i="1"/>
  <c r="H2555" i="1"/>
  <c r="I2555" i="1" s="1"/>
  <c r="F2556" i="1"/>
  <c r="H2556" i="1"/>
  <c r="I2556" i="1" s="1"/>
  <c r="F2557" i="1"/>
  <c r="H2557" i="1"/>
  <c r="I2557" i="1" s="1"/>
  <c r="F2558" i="1"/>
  <c r="H2558" i="1"/>
  <c r="I2558" i="1" s="1"/>
  <c r="F2559" i="1"/>
  <c r="H2559" i="1"/>
  <c r="I2559" i="1" s="1"/>
  <c r="F2560" i="1"/>
  <c r="H2560" i="1"/>
  <c r="I2560" i="1" s="1"/>
  <c r="F2561" i="1"/>
  <c r="H2561" i="1"/>
  <c r="I2561" i="1" s="1"/>
  <c r="F2562" i="1"/>
  <c r="H2562" i="1"/>
  <c r="I2562" i="1" s="1"/>
  <c r="F2563" i="1"/>
  <c r="H2563" i="1"/>
  <c r="I2563" i="1" s="1"/>
  <c r="F2564" i="1"/>
  <c r="H2564" i="1"/>
  <c r="I2564" i="1" s="1"/>
  <c r="F2565" i="1"/>
  <c r="H2565" i="1"/>
  <c r="I2565" i="1" s="1"/>
  <c r="F2566" i="1"/>
  <c r="H2566" i="1"/>
  <c r="I2566" i="1" s="1"/>
  <c r="F2567" i="1"/>
  <c r="H2567" i="1"/>
  <c r="I2567" i="1" s="1"/>
  <c r="F2568" i="1"/>
  <c r="H2568" i="1"/>
  <c r="I2568" i="1" s="1"/>
  <c r="F2569" i="1"/>
  <c r="H2569" i="1"/>
  <c r="I2569" i="1" s="1"/>
  <c r="F2570" i="1"/>
  <c r="H2570" i="1"/>
  <c r="I2570" i="1" s="1"/>
  <c r="F2571" i="1"/>
  <c r="H2571" i="1"/>
  <c r="I2571" i="1" s="1"/>
  <c r="F2572" i="1"/>
  <c r="H2572" i="1"/>
  <c r="I2572" i="1" s="1"/>
  <c r="F2573" i="1"/>
  <c r="H2573" i="1"/>
  <c r="I2573" i="1" s="1"/>
  <c r="F2574" i="1"/>
  <c r="H2574" i="1"/>
  <c r="I2574" i="1" s="1"/>
  <c r="F2575" i="1"/>
  <c r="H2575" i="1"/>
  <c r="I2575" i="1" s="1"/>
  <c r="F2576" i="1"/>
  <c r="H2576" i="1"/>
  <c r="I2576" i="1" s="1"/>
  <c r="F2577" i="1"/>
  <c r="H2577" i="1"/>
  <c r="I2577" i="1" s="1"/>
  <c r="F2578" i="1"/>
  <c r="H2578" i="1"/>
  <c r="I2578" i="1" s="1"/>
  <c r="F2579" i="1"/>
  <c r="H2579" i="1"/>
  <c r="I2579" i="1" s="1"/>
  <c r="F2580" i="1"/>
  <c r="H2580" i="1"/>
  <c r="I2580" i="1" s="1"/>
  <c r="F2581" i="1"/>
  <c r="H2581" i="1"/>
  <c r="I2581" i="1" s="1"/>
  <c r="F2582" i="1"/>
  <c r="H2582" i="1"/>
  <c r="I2582" i="1" s="1"/>
  <c r="F2583" i="1"/>
  <c r="H2583" i="1"/>
  <c r="I2583" i="1" s="1"/>
  <c r="F2584" i="1"/>
  <c r="H2584" i="1"/>
  <c r="I2584" i="1" s="1"/>
  <c r="F2585" i="1"/>
  <c r="H2585" i="1"/>
  <c r="I2585" i="1" s="1"/>
  <c r="F2586" i="1"/>
  <c r="H2586" i="1"/>
  <c r="I2586" i="1" s="1"/>
  <c r="F2587" i="1"/>
  <c r="H2587" i="1"/>
  <c r="I2587" i="1" s="1"/>
  <c r="F2588" i="1"/>
  <c r="H2588" i="1"/>
  <c r="I2588" i="1" s="1"/>
  <c r="F2589" i="1"/>
  <c r="H2589" i="1"/>
  <c r="I2589" i="1" s="1"/>
  <c r="F2590" i="1"/>
  <c r="H2590" i="1"/>
  <c r="I2590" i="1" s="1"/>
  <c r="F2591" i="1"/>
  <c r="H2591" i="1"/>
  <c r="I2591" i="1" s="1"/>
  <c r="F2592" i="1"/>
  <c r="H2592" i="1"/>
  <c r="I2592" i="1" s="1"/>
  <c r="F2593" i="1"/>
  <c r="H2593" i="1"/>
  <c r="I2593" i="1" s="1"/>
  <c r="F2594" i="1"/>
  <c r="H2594" i="1"/>
  <c r="I2594" i="1" s="1"/>
  <c r="F2595" i="1"/>
  <c r="H2595" i="1"/>
  <c r="I2595" i="1" s="1"/>
  <c r="F2596" i="1"/>
  <c r="H2596" i="1"/>
  <c r="I2596" i="1" s="1"/>
  <c r="F2597" i="1"/>
  <c r="H2597" i="1"/>
  <c r="I2597" i="1" s="1"/>
  <c r="F2598" i="1"/>
  <c r="H2598" i="1"/>
  <c r="I2598" i="1" s="1"/>
  <c r="F2599" i="1"/>
  <c r="H2599" i="1"/>
  <c r="I2599" i="1" s="1"/>
  <c r="F2600" i="1"/>
  <c r="H2600" i="1"/>
  <c r="I2600" i="1" s="1"/>
  <c r="F2601" i="1"/>
  <c r="H2601" i="1"/>
  <c r="I2601" i="1" s="1"/>
  <c r="F2602" i="1"/>
  <c r="H2602" i="1"/>
  <c r="I2602" i="1" s="1"/>
  <c r="F2603" i="1"/>
  <c r="H2603" i="1"/>
  <c r="I2603" i="1" s="1"/>
  <c r="F2604" i="1"/>
  <c r="H2604" i="1"/>
  <c r="I2604" i="1" s="1"/>
  <c r="F2605" i="1"/>
  <c r="H2605" i="1"/>
  <c r="I2605" i="1" s="1"/>
  <c r="F2606" i="1"/>
  <c r="H2606" i="1"/>
  <c r="I2606" i="1" s="1"/>
  <c r="F2607" i="1"/>
  <c r="H2607" i="1"/>
  <c r="I2607" i="1" s="1"/>
  <c r="F2608" i="1"/>
  <c r="H2608" i="1"/>
  <c r="I2608" i="1" s="1"/>
  <c r="F2609" i="1"/>
  <c r="H2609" i="1"/>
  <c r="I2609" i="1" s="1"/>
  <c r="F2610" i="1"/>
  <c r="H2610" i="1"/>
  <c r="I2610" i="1" s="1"/>
  <c r="F2611" i="1"/>
  <c r="H2611" i="1"/>
  <c r="I2611" i="1" s="1"/>
  <c r="F2612" i="1"/>
  <c r="H2612" i="1"/>
  <c r="I2612" i="1" s="1"/>
  <c r="F2613" i="1"/>
  <c r="H2613" i="1"/>
  <c r="I2613" i="1" s="1"/>
  <c r="F2614" i="1"/>
  <c r="H2614" i="1"/>
  <c r="I2614" i="1" s="1"/>
  <c r="F2615" i="1"/>
  <c r="H2615" i="1"/>
  <c r="I2615" i="1" s="1"/>
  <c r="F2616" i="1"/>
  <c r="H2616" i="1"/>
  <c r="I2616" i="1" s="1"/>
  <c r="F2617" i="1"/>
  <c r="H2617" i="1"/>
  <c r="I2617" i="1" s="1"/>
  <c r="F2618" i="1"/>
  <c r="H2618" i="1"/>
  <c r="I2618" i="1" s="1"/>
  <c r="F2619" i="1"/>
  <c r="H2619" i="1"/>
  <c r="I2619" i="1" s="1"/>
  <c r="F2620" i="1"/>
  <c r="H2620" i="1"/>
  <c r="I2620" i="1" s="1"/>
  <c r="F2621" i="1"/>
  <c r="H2621" i="1"/>
  <c r="I2621" i="1" s="1"/>
  <c r="F2622" i="1"/>
  <c r="H2622" i="1"/>
  <c r="I2622" i="1" s="1"/>
  <c r="F2623" i="1"/>
  <c r="H2623" i="1"/>
  <c r="I2623" i="1" s="1"/>
  <c r="F2624" i="1"/>
  <c r="H2624" i="1"/>
  <c r="I2624" i="1" s="1"/>
  <c r="F2625" i="1"/>
  <c r="H2625" i="1"/>
  <c r="I2625" i="1" s="1"/>
  <c r="F2626" i="1"/>
  <c r="H2626" i="1"/>
  <c r="I2626" i="1" s="1"/>
  <c r="F2627" i="1"/>
  <c r="H2627" i="1"/>
  <c r="I2627" i="1" s="1"/>
  <c r="F2628" i="1"/>
  <c r="H2628" i="1"/>
  <c r="I2628" i="1" s="1"/>
  <c r="F2629" i="1"/>
  <c r="H2629" i="1"/>
  <c r="I2629" i="1" s="1"/>
  <c r="F2630" i="1"/>
  <c r="H2630" i="1"/>
  <c r="I2630" i="1" s="1"/>
  <c r="F2631" i="1"/>
  <c r="H2631" i="1"/>
  <c r="I2631" i="1" s="1"/>
  <c r="F2632" i="1"/>
  <c r="H2632" i="1"/>
  <c r="I2632" i="1" s="1"/>
  <c r="F2633" i="1"/>
  <c r="H2633" i="1"/>
  <c r="I2633" i="1" s="1"/>
  <c r="F2634" i="1"/>
  <c r="H2634" i="1"/>
  <c r="I2634" i="1" s="1"/>
  <c r="F2635" i="1"/>
  <c r="H2635" i="1"/>
  <c r="I2635" i="1" s="1"/>
  <c r="F2636" i="1"/>
  <c r="H2636" i="1"/>
  <c r="I2636" i="1" s="1"/>
  <c r="F2637" i="1"/>
  <c r="H2637" i="1"/>
  <c r="I2637" i="1" s="1"/>
  <c r="F2638" i="1"/>
  <c r="H2638" i="1"/>
  <c r="I2638" i="1" s="1"/>
  <c r="F2639" i="1"/>
  <c r="H2639" i="1"/>
  <c r="I2639" i="1" s="1"/>
  <c r="F2640" i="1"/>
  <c r="H2640" i="1"/>
  <c r="I2640" i="1" s="1"/>
  <c r="F2641" i="1"/>
  <c r="H2641" i="1"/>
  <c r="I2641" i="1" s="1"/>
  <c r="F2642" i="1"/>
  <c r="H2642" i="1"/>
  <c r="I2642" i="1" s="1"/>
  <c r="F2643" i="1"/>
  <c r="H2643" i="1"/>
  <c r="I2643" i="1" s="1"/>
  <c r="F2644" i="1"/>
  <c r="H2644" i="1"/>
  <c r="I2644" i="1" s="1"/>
  <c r="F2645" i="1"/>
  <c r="H2645" i="1"/>
  <c r="I2645" i="1" s="1"/>
  <c r="F2646" i="1"/>
  <c r="H2646" i="1"/>
  <c r="I2646" i="1" s="1"/>
  <c r="F2648" i="1"/>
  <c r="H2648" i="1"/>
  <c r="I2648" i="1" s="1"/>
  <c r="F2649" i="1"/>
  <c r="H2649" i="1"/>
  <c r="I2649" i="1" s="1"/>
  <c r="F2650" i="1"/>
  <c r="H2650" i="1"/>
  <c r="I2650" i="1" s="1"/>
  <c r="F2651" i="1"/>
  <c r="H2651" i="1"/>
  <c r="I2651" i="1" s="1"/>
  <c r="F2652" i="1"/>
  <c r="H2652" i="1"/>
  <c r="I2652" i="1" s="1"/>
  <c r="F2653" i="1"/>
  <c r="H2653" i="1"/>
  <c r="I2653" i="1" s="1"/>
  <c r="F2654" i="1"/>
  <c r="H2654" i="1"/>
  <c r="I2654" i="1" s="1"/>
  <c r="F2655" i="1"/>
  <c r="H2655" i="1"/>
  <c r="I2655" i="1" s="1"/>
  <c r="F2656" i="1"/>
  <c r="H2656" i="1"/>
  <c r="I2656" i="1" s="1"/>
  <c r="F2657" i="1"/>
  <c r="H2657" i="1"/>
  <c r="I2657" i="1" s="1"/>
  <c r="F2658" i="1"/>
  <c r="H2658" i="1"/>
  <c r="I2658" i="1" s="1"/>
  <c r="F2659" i="1"/>
  <c r="H2659" i="1"/>
  <c r="I2659" i="1" s="1"/>
  <c r="F2660" i="1"/>
  <c r="H2660" i="1"/>
  <c r="I2660" i="1" s="1"/>
  <c r="F2661" i="1"/>
  <c r="H2661" i="1"/>
  <c r="I2661" i="1" s="1"/>
  <c r="F2662" i="1"/>
  <c r="H2662" i="1"/>
  <c r="I2662" i="1" s="1"/>
  <c r="F2663" i="1"/>
  <c r="H2663" i="1"/>
  <c r="I2663" i="1" s="1"/>
  <c r="F2664" i="1"/>
  <c r="H2664" i="1"/>
  <c r="I2664" i="1" s="1"/>
  <c r="F2665" i="1"/>
  <c r="H2665" i="1"/>
  <c r="I2665" i="1" s="1"/>
  <c r="F2666" i="1"/>
  <c r="H2666" i="1"/>
  <c r="I2666" i="1" s="1"/>
  <c r="F2667" i="1"/>
  <c r="H2667" i="1"/>
  <c r="I2667" i="1" s="1"/>
  <c r="F2668" i="1"/>
  <c r="H2668" i="1"/>
  <c r="I2668" i="1" s="1"/>
  <c r="F2669" i="1"/>
  <c r="H2669" i="1"/>
  <c r="I2669" i="1" s="1"/>
  <c r="F2670" i="1"/>
  <c r="H2670" i="1"/>
  <c r="I2670" i="1" s="1"/>
  <c r="F2671" i="1"/>
  <c r="H2671" i="1"/>
  <c r="I2671" i="1" s="1"/>
  <c r="F2672" i="1"/>
  <c r="H2672" i="1"/>
  <c r="I2672" i="1" s="1"/>
  <c r="F2673" i="1"/>
  <c r="H2673" i="1"/>
  <c r="I2673" i="1" s="1"/>
  <c r="F2674" i="1"/>
  <c r="H2674" i="1"/>
  <c r="I2674" i="1" s="1"/>
  <c r="F2675" i="1"/>
  <c r="H2675" i="1"/>
  <c r="I2675" i="1" s="1"/>
  <c r="F2676" i="1"/>
  <c r="H2676" i="1"/>
  <c r="I2676" i="1" s="1"/>
  <c r="F2677" i="1"/>
  <c r="H2677" i="1"/>
  <c r="I2677" i="1" s="1"/>
  <c r="F2678" i="1"/>
  <c r="H2678" i="1"/>
  <c r="I2678" i="1" s="1"/>
  <c r="F2679" i="1"/>
  <c r="H2679" i="1"/>
  <c r="I2679" i="1" s="1"/>
  <c r="F2680" i="1"/>
  <c r="H2680" i="1"/>
  <c r="I2680" i="1" s="1"/>
  <c r="F2681" i="1"/>
  <c r="H2681" i="1"/>
  <c r="I2681" i="1" s="1"/>
  <c r="F2683" i="1"/>
  <c r="H2683" i="1"/>
  <c r="I2683" i="1" s="1"/>
  <c r="F2684" i="1"/>
  <c r="H2684" i="1"/>
  <c r="I2684" i="1" s="1"/>
  <c r="F2685" i="1"/>
  <c r="H2685" i="1"/>
  <c r="I2685" i="1" s="1"/>
  <c r="F2686" i="1"/>
  <c r="H2686" i="1"/>
  <c r="I2686" i="1" s="1"/>
  <c r="F2687" i="1"/>
  <c r="H2687" i="1"/>
  <c r="I2687" i="1" s="1"/>
  <c r="F2688" i="1"/>
  <c r="H2688" i="1"/>
  <c r="I2688" i="1" s="1"/>
  <c r="F2689" i="1"/>
  <c r="H2689" i="1"/>
  <c r="I2689" i="1" s="1"/>
  <c r="F2690" i="1"/>
  <c r="H2690" i="1"/>
  <c r="I2690" i="1" s="1"/>
  <c r="F2691" i="1"/>
  <c r="H2691" i="1"/>
  <c r="I2691" i="1" s="1"/>
  <c r="F2692" i="1"/>
  <c r="H2692" i="1"/>
  <c r="I2692" i="1" s="1"/>
  <c r="F2693" i="1"/>
  <c r="H2693" i="1"/>
  <c r="I2693" i="1" s="1"/>
  <c r="F2694" i="1"/>
  <c r="H2694" i="1"/>
  <c r="I2694" i="1" s="1"/>
  <c r="F2695" i="1"/>
  <c r="H2695" i="1"/>
  <c r="I2695" i="1" s="1"/>
  <c r="F2696" i="1"/>
  <c r="H2696" i="1"/>
  <c r="I2696" i="1" s="1"/>
  <c r="F2697" i="1"/>
  <c r="H2697" i="1"/>
  <c r="I2697" i="1" s="1"/>
  <c r="F2698" i="1"/>
  <c r="H2698" i="1"/>
  <c r="I2698" i="1" s="1"/>
  <c r="F2699" i="1"/>
  <c r="H2699" i="1"/>
  <c r="I2699" i="1" s="1"/>
  <c r="F2700" i="1"/>
  <c r="H2700" i="1"/>
  <c r="I2700" i="1" s="1"/>
  <c r="F2701" i="1"/>
  <c r="H2701" i="1"/>
  <c r="I2701" i="1" s="1"/>
  <c r="F2702" i="1"/>
  <c r="H2702" i="1"/>
  <c r="I2702" i="1" s="1"/>
  <c r="F2703" i="1"/>
  <c r="H2703" i="1"/>
  <c r="I2703" i="1" s="1"/>
  <c r="F2704" i="1"/>
  <c r="H2704" i="1"/>
  <c r="I2704" i="1" s="1"/>
  <c r="F2705" i="1"/>
  <c r="H2705" i="1"/>
  <c r="I2705" i="1" s="1"/>
  <c r="F2706" i="1"/>
  <c r="H2706" i="1"/>
  <c r="I2706" i="1" s="1"/>
  <c r="F2707" i="1"/>
  <c r="H2707" i="1"/>
  <c r="I2707" i="1" s="1"/>
  <c r="F2708" i="1"/>
  <c r="H2708" i="1"/>
  <c r="I2708" i="1" s="1"/>
  <c r="F2709" i="1"/>
  <c r="H2709" i="1"/>
  <c r="I2709" i="1" s="1"/>
  <c r="F2710" i="1"/>
  <c r="H2710" i="1"/>
  <c r="I2710" i="1" s="1"/>
  <c r="F2711" i="1"/>
  <c r="H2711" i="1"/>
  <c r="I2711" i="1" s="1"/>
  <c r="F2712" i="1"/>
  <c r="H2712" i="1"/>
  <c r="I2712" i="1" s="1"/>
  <c r="F2713" i="1"/>
  <c r="H2713" i="1"/>
  <c r="I2713" i="1" s="1"/>
  <c r="F2714" i="1"/>
  <c r="H2714" i="1"/>
  <c r="I2714" i="1" s="1"/>
  <c r="F2715" i="1"/>
  <c r="H2715" i="1"/>
  <c r="I2715" i="1" s="1"/>
  <c r="F2716" i="1"/>
  <c r="H2716" i="1"/>
  <c r="I2716" i="1" s="1"/>
  <c r="F2717" i="1"/>
  <c r="H2717" i="1"/>
  <c r="I2717" i="1" s="1"/>
  <c r="F2718" i="1"/>
  <c r="H2718" i="1"/>
  <c r="I2718" i="1" s="1"/>
  <c r="F2719" i="1"/>
  <c r="H2719" i="1"/>
  <c r="I2719" i="1" s="1"/>
  <c r="F2720" i="1"/>
  <c r="H2720" i="1"/>
  <c r="I2720" i="1" s="1"/>
  <c r="F2721" i="1"/>
  <c r="H2721" i="1"/>
  <c r="I2721" i="1" s="1"/>
  <c r="F2722" i="1"/>
  <c r="H2722" i="1"/>
  <c r="I2722" i="1" s="1"/>
  <c r="F2723" i="1"/>
  <c r="H2723" i="1"/>
  <c r="I2723" i="1" s="1"/>
  <c r="F2724" i="1"/>
  <c r="H2724" i="1"/>
  <c r="I2724" i="1" s="1"/>
  <c r="F2725" i="1"/>
  <c r="H2725" i="1"/>
  <c r="I2725" i="1" s="1"/>
  <c r="F2726" i="1"/>
  <c r="H2726" i="1"/>
  <c r="I2726" i="1" s="1"/>
  <c r="F2727" i="1"/>
  <c r="H2727" i="1"/>
  <c r="I2727" i="1" s="1"/>
  <c r="F2728" i="1"/>
  <c r="H2728" i="1"/>
  <c r="I2728" i="1" s="1"/>
  <c r="F2729" i="1"/>
  <c r="H2729" i="1"/>
  <c r="I2729" i="1" s="1"/>
  <c r="F2730" i="1"/>
  <c r="H2730" i="1"/>
  <c r="I2730" i="1" s="1"/>
  <c r="F2731" i="1"/>
  <c r="H2731" i="1"/>
  <c r="I2731" i="1" s="1"/>
  <c r="F2732" i="1"/>
  <c r="H2732" i="1"/>
  <c r="I2732" i="1" s="1"/>
  <c r="F2733" i="1"/>
  <c r="H2733" i="1"/>
  <c r="I2733" i="1" s="1"/>
  <c r="F2734" i="1"/>
  <c r="H2734" i="1"/>
  <c r="I2734" i="1" s="1"/>
  <c r="F2735" i="1"/>
  <c r="H2735" i="1"/>
  <c r="I2735" i="1" s="1"/>
  <c r="F2736" i="1"/>
  <c r="H2736" i="1"/>
  <c r="I2736" i="1" s="1"/>
  <c r="F2737" i="1"/>
  <c r="H2737" i="1"/>
  <c r="I2737" i="1" s="1"/>
  <c r="F2738" i="1"/>
  <c r="H2738" i="1"/>
  <c r="I2738" i="1" s="1"/>
  <c r="F2739" i="1"/>
  <c r="H2739" i="1"/>
  <c r="I2739" i="1" s="1"/>
  <c r="F2743" i="1"/>
  <c r="H2743" i="1"/>
  <c r="I2743" i="1" s="1"/>
  <c r="F2744" i="1"/>
  <c r="H2744" i="1"/>
  <c r="I2744" i="1" s="1"/>
  <c r="F2745" i="1"/>
  <c r="H2745" i="1"/>
  <c r="I2745" i="1" s="1"/>
  <c r="F2746" i="1"/>
  <c r="H2746" i="1"/>
  <c r="I2746" i="1" s="1"/>
  <c r="F2747" i="1"/>
  <c r="H2747" i="1"/>
  <c r="I2747" i="1" s="1"/>
  <c r="F2748" i="1"/>
  <c r="H2748" i="1"/>
  <c r="I2748" i="1" s="1"/>
  <c r="F2749" i="1"/>
  <c r="H2749" i="1"/>
  <c r="I2749" i="1" s="1"/>
  <c r="F2750" i="1"/>
  <c r="H2750" i="1"/>
  <c r="I2750" i="1" s="1"/>
  <c r="F2751" i="1"/>
  <c r="H2751" i="1"/>
  <c r="I2751" i="1" s="1"/>
  <c r="F2752" i="1"/>
  <c r="H2752" i="1"/>
  <c r="I2752" i="1" s="1"/>
  <c r="F2753" i="1"/>
  <c r="H2753" i="1"/>
  <c r="I2753" i="1" s="1"/>
  <c r="F2754" i="1"/>
  <c r="H2754" i="1"/>
  <c r="I2754" i="1" s="1"/>
  <c r="F2755" i="1"/>
  <c r="H2755" i="1"/>
  <c r="I2755" i="1" s="1"/>
  <c r="F2756" i="1"/>
  <c r="H2756" i="1"/>
  <c r="I2756" i="1" s="1"/>
  <c r="F2757" i="1"/>
  <c r="H2757" i="1"/>
  <c r="I2757" i="1" s="1"/>
  <c r="F2758" i="1"/>
  <c r="H2758" i="1"/>
  <c r="I2758" i="1" s="1"/>
  <c r="F2759" i="1"/>
  <c r="H2759" i="1"/>
  <c r="I2759" i="1" s="1"/>
  <c r="F2760" i="1"/>
  <c r="H2760" i="1"/>
  <c r="I2760" i="1" s="1"/>
  <c r="F2761" i="1"/>
  <c r="H2761" i="1"/>
  <c r="I2761" i="1" s="1"/>
  <c r="F2762" i="1"/>
  <c r="H2762" i="1"/>
  <c r="I2762" i="1" s="1"/>
  <c r="F2763" i="1"/>
  <c r="H2763" i="1"/>
  <c r="I2763" i="1" s="1"/>
  <c r="F2764" i="1"/>
  <c r="H2764" i="1"/>
  <c r="I2764" i="1" s="1"/>
  <c r="F2765" i="1"/>
  <c r="H2765" i="1"/>
  <c r="I2765" i="1" s="1"/>
  <c r="F2766" i="1"/>
  <c r="H2766" i="1"/>
  <c r="I2766" i="1" s="1"/>
  <c r="F2767" i="1"/>
  <c r="H2767" i="1"/>
  <c r="I2767" i="1" s="1"/>
  <c r="F2768" i="1"/>
  <c r="H2768" i="1"/>
  <c r="I2768" i="1" s="1"/>
  <c r="F2769" i="1"/>
  <c r="H2769" i="1"/>
  <c r="I2769" i="1" s="1"/>
  <c r="F2770" i="1"/>
  <c r="H2770" i="1"/>
  <c r="I2770" i="1" s="1"/>
  <c r="F2771" i="1"/>
  <c r="H2771" i="1"/>
  <c r="I2771" i="1" s="1"/>
  <c r="F2772" i="1"/>
  <c r="H2772" i="1"/>
  <c r="I2772" i="1" s="1"/>
  <c r="F2773" i="1"/>
  <c r="H2773" i="1"/>
  <c r="I2773" i="1" s="1"/>
  <c r="F2774" i="1"/>
  <c r="H2774" i="1"/>
  <c r="I2774" i="1" s="1"/>
  <c r="F2775" i="1"/>
  <c r="H2775" i="1"/>
  <c r="I2775" i="1" s="1"/>
  <c r="F2776" i="1"/>
  <c r="H2776" i="1"/>
  <c r="I2776" i="1" s="1"/>
  <c r="F2777" i="1"/>
  <c r="H2777" i="1"/>
  <c r="I2777" i="1" s="1"/>
  <c r="F2778" i="1"/>
  <c r="H2778" i="1"/>
  <c r="I2778" i="1" s="1"/>
  <c r="F2779" i="1"/>
  <c r="H2779" i="1"/>
  <c r="I2779" i="1" s="1"/>
  <c r="F2780" i="1"/>
  <c r="H2780" i="1"/>
  <c r="I2780" i="1" s="1"/>
  <c r="F2781" i="1"/>
  <c r="H2781" i="1"/>
  <c r="I2781" i="1" s="1"/>
  <c r="F2782" i="1"/>
  <c r="H2782" i="1"/>
  <c r="I2782" i="1" s="1"/>
  <c r="F2783" i="1"/>
  <c r="H2783" i="1"/>
  <c r="I2783" i="1" s="1"/>
  <c r="F2784" i="1"/>
  <c r="H2784" i="1"/>
  <c r="I2784" i="1" s="1"/>
  <c r="F2785" i="1"/>
  <c r="H2785" i="1"/>
  <c r="I2785" i="1" s="1"/>
  <c r="F2786" i="1"/>
  <c r="H2786" i="1"/>
  <c r="I2786" i="1" s="1"/>
  <c r="F2787" i="1"/>
  <c r="H2787" i="1"/>
  <c r="I2787" i="1" s="1"/>
  <c r="F2788" i="1"/>
  <c r="H2788" i="1"/>
  <c r="I2788" i="1" s="1"/>
  <c r="F2789" i="1"/>
  <c r="H2789" i="1"/>
  <c r="I2789" i="1" s="1"/>
  <c r="F2790" i="1"/>
  <c r="H2790" i="1"/>
  <c r="I2790" i="1" s="1"/>
  <c r="F2791" i="1"/>
  <c r="H2791" i="1"/>
  <c r="I2791" i="1" s="1"/>
  <c r="F2792" i="1"/>
  <c r="H2792" i="1"/>
  <c r="I2792" i="1" s="1"/>
  <c r="F2793" i="1"/>
  <c r="H2793" i="1"/>
  <c r="I2793" i="1" s="1"/>
  <c r="F2794" i="1"/>
  <c r="H2794" i="1"/>
  <c r="I2794" i="1" s="1"/>
  <c r="F2795" i="1"/>
  <c r="H2795" i="1"/>
  <c r="I2795" i="1" s="1"/>
  <c r="F2796" i="1"/>
  <c r="H2796" i="1"/>
  <c r="I2796" i="1" s="1"/>
  <c r="F2797" i="1"/>
  <c r="H2797" i="1"/>
  <c r="I2797" i="1" s="1"/>
  <c r="F2798" i="1"/>
  <c r="H2798" i="1"/>
  <c r="I2798" i="1" s="1"/>
  <c r="F2799" i="1"/>
  <c r="H2799" i="1"/>
  <c r="I2799" i="1" s="1"/>
  <c r="F2800" i="1"/>
  <c r="H2800" i="1"/>
  <c r="I2800" i="1" s="1"/>
  <c r="F2801" i="1"/>
  <c r="H2801" i="1"/>
  <c r="I2801" i="1" s="1"/>
  <c r="F2802" i="1"/>
  <c r="H2802" i="1"/>
  <c r="I2802" i="1" s="1"/>
  <c r="F2803" i="1"/>
  <c r="H2803" i="1"/>
  <c r="I2803" i="1" s="1"/>
  <c r="F2804" i="1"/>
  <c r="H2804" i="1"/>
  <c r="I2804" i="1" s="1"/>
  <c r="F2805" i="1"/>
  <c r="H2805" i="1"/>
  <c r="I2805" i="1" s="1"/>
  <c r="F2806" i="1"/>
  <c r="H2806" i="1"/>
  <c r="I2806" i="1" s="1"/>
  <c r="F2807" i="1"/>
  <c r="H2807" i="1"/>
  <c r="I2807" i="1" s="1"/>
  <c r="F2808" i="1"/>
  <c r="H2808" i="1"/>
  <c r="I2808" i="1" s="1"/>
  <c r="F2809" i="1"/>
  <c r="H2809" i="1"/>
  <c r="I2809" i="1" s="1"/>
  <c r="F2810" i="1"/>
  <c r="H2810" i="1"/>
  <c r="I2810" i="1" s="1"/>
  <c r="F2811" i="1"/>
  <c r="H2811" i="1"/>
  <c r="I2811" i="1" s="1"/>
  <c r="F2812" i="1"/>
  <c r="H2812" i="1"/>
  <c r="I2812" i="1" s="1"/>
  <c r="F2813" i="1"/>
  <c r="H2813" i="1"/>
  <c r="I2813" i="1" s="1"/>
  <c r="F2814" i="1"/>
  <c r="H2814" i="1"/>
  <c r="I2814" i="1" s="1"/>
  <c r="F2815" i="1"/>
  <c r="H2815" i="1"/>
  <c r="I2815" i="1" s="1"/>
  <c r="F2816" i="1"/>
  <c r="H2816" i="1"/>
  <c r="I2816" i="1" s="1"/>
  <c r="F2817" i="1"/>
  <c r="H2817" i="1"/>
  <c r="I2817" i="1" s="1"/>
  <c r="F2818" i="1"/>
  <c r="H2818" i="1"/>
  <c r="I2818" i="1" s="1"/>
  <c r="F2819" i="1"/>
  <c r="H2819" i="1"/>
  <c r="I2819" i="1" s="1"/>
  <c r="F2820" i="1"/>
  <c r="H2820" i="1"/>
  <c r="I2820" i="1" s="1"/>
  <c r="F2821" i="1"/>
  <c r="H2821" i="1"/>
  <c r="I2821" i="1" s="1"/>
  <c r="F2822" i="1"/>
  <c r="H2822" i="1"/>
  <c r="I2822" i="1" s="1"/>
  <c r="F2823" i="1"/>
  <c r="H2823" i="1"/>
  <c r="I2823" i="1" s="1"/>
  <c r="F2824" i="1"/>
  <c r="H2824" i="1"/>
  <c r="I2824" i="1" s="1"/>
  <c r="F2825" i="1"/>
  <c r="H2825" i="1"/>
  <c r="I2825" i="1" s="1"/>
  <c r="F2826" i="1"/>
  <c r="H2826" i="1"/>
  <c r="I2826" i="1" s="1"/>
  <c r="F2827" i="1"/>
  <c r="H2827" i="1"/>
  <c r="I2827" i="1" s="1"/>
  <c r="F2828" i="1"/>
  <c r="H2828" i="1"/>
  <c r="I2828" i="1" s="1"/>
  <c r="F2829" i="1"/>
  <c r="H2829" i="1"/>
  <c r="I2829" i="1" s="1"/>
  <c r="F2830" i="1"/>
  <c r="H2830" i="1"/>
  <c r="I2830" i="1" s="1"/>
  <c r="F2831" i="1"/>
  <c r="H2831" i="1"/>
  <c r="I2831" i="1" s="1"/>
  <c r="F2832" i="1"/>
  <c r="H2832" i="1"/>
  <c r="I2832" i="1" s="1"/>
  <c r="F2833" i="1"/>
  <c r="H2833" i="1"/>
  <c r="I2833" i="1" s="1"/>
  <c r="F2834" i="1"/>
  <c r="H2834" i="1"/>
  <c r="I2834" i="1" s="1"/>
  <c r="F2835" i="1"/>
  <c r="H2835" i="1"/>
  <c r="I2835" i="1" s="1"/>
  <c r="F2836" i="1"/>
  <c r="H2836" i="1"/>
  <c r="I2836" i="1" s="1"/>
  <c r="F2837" i="1"/>
  <c r="H2837" i="1"/>
  <c r="I2837" i="1" s="1"/>
  <c r="F2838" i="1"/>
  <c r="H2838" i="1"/>
  <c r="I2838" i="1" s="1"/>
  <c r="F2839" i="1"/>
  <c r="H2839" i="1"/>
  <c r="I2839" i="1" s="1"/>
  <c r="F2840" i="1"/>
  <c r="H2840" i="1"/>
  <c r="I2840" i="1" s="1"/>
  <c r="F2841" i="1"/>
  <c r="H2841" i="1"/>
  <c r="I2841" i="1" s="1"/>
  <c r="F2842" i="1"/>
  <c r="H2842" i="1"/>
  <c r="I2842" i="1" s="1"/>
  <c r="F2843" i="1"/>
  <c r="H2843" i="1"/>
  <c r="I2843" i="1" s="1"/>
  <c r="F2844" i="1"/>
  <c r="H2844" i="1"/>
  <c r="I2844" i="1" s="1"/>
  <c r="F2845" i="1"/>
  <c r="H2845" i="1"/>
  <c r="I2845" i="1" s="1"/>
  <c r="F2846" i="1"/>
  <c r="H2846" i="1"/>
  <c r="I2846" i="1" s="1"/>
  <c r="F2847" i="1"/>
  <c r="H2847" i="1"/>
  <c r="I2847" i="1" s="1"/>
  <c r="F2848" i="1"/>
  <c r="H2848" i="1"/>
  <c r="I2848" i="1" s="1"/>
  <c r="F2849" i="1"/>
  <c r="H2849" i="1"/>
  <c r="I2849" i="1" s="1"/>
  <c r="F2850" i="1"/>
  <c r="H2850" i="1"/>
  <c r="I2850" i="1" s="1"/>
  <c r="F2851" i="1"/>
  <c r="H2851" i="1"/>
  <c r="I2851" i="1" s="1"/>
  <c r="F2852" i="1"/>
  <c r="H2852" i="1"/>
  <c r="I2852" i="1" s="1"/>
  <c r="F2853" i="1"/>
  <c r="H2853" i="1"/>
  <c r="I2853" i="1" s="1"/>
  <c r="F2854" i="1"/>
  <c r="H2854" i="1"/>
  <c r="I2854" i="1" s="1"/>
  <c r="F2855" i="1"/>
  <c r="H2855" i="1"/>
  <c r="I2855" i="1" s="1"/>
  <c r="F2856" i="1"/>
  <c r="H2856" i="1"/>
  <c r="I2856" i="1" s="1"/>
  <c r="F2857" i="1"/>
  <c r="H2857" i="1"/>
  <c r="I2857" i="1" s="1"/>
  <c r="F2858" i="1"/>
  <c r="H2858" i="1"/>
  <c r="I2858" i="1" s="1"/>
  <c r="F2859" i="1"/>
  <c r="H2859" i="1"/>
  <c r="I2859" i="1" s="1"/>
  <c r="F2860" i="1"/>
  <c r="H2860" i="1"/>
  <c r="I2860" i="1" s="1"/>
  <c r="F2861" i="1"/>
  <c r="H2861" i="1"/>
  <c r="I2861" i="1" s="1"/>
  <c r="F2862" i="1"/>
  <c r="H2862" i="1"/>
  <c r="I2862" i="1" s="1"/>
  <c r="F2863" i="1"/>
  <c r="H2863" i="1"/>
  <c r="I2863" i="1" s="1"/>
  <c r="F2864" i="1"/>
  <c r="H2864" i="1"/>
  <c r="I2864" i="1" s="1"/>
  <c r="F2865" i="1"/>
  <c r="H2865" i="1"/>
  <c r="I2865" i="1" s="1"/>
  <c r="F2866" i="1"/>
  <c r="H2866" i="1"/>
  <c r="I2866" i="1" s="1"/>
  <c r="F2868" i="1"/>
  <c r="H2868" i="1"/>
  <c r="I2868" i="1" s="1"/>
  <c r="F2869" i="1"/>
  <c r="H2869" i="1"/>
  <c r="I2869" i="1" s="1"/>
  <c r="F2870" i="1"/>
  <c r="H2870" i="1"/>
  <c r="I2870" i="1" s="1"/>
  <c r="F2871" i="1"/>
  <c r="H2871" i="1"/>
  <c r="I2871" i="1" s="1"/>
  <c r="F2872" i="1"/>
  <c r="H2872" i="1"/>
  <c r="I2872" i="1" s="1"/>
  <c r="F2873" i="1"/>
  <c r="H2873" i="1"/>
  <c r="I2873" i="1" s="1"/>
  <c r="F2874" i="1"/>
  <c r="H2874" i="1"/>
  <c r="I2874" i="1" s="1"/>
  <c r="F2875" i="1"/>
  <c r="H2875" i="1"/>
  <c r="I2875" i="1" s="1"/>
  <c r="F2876" i="1"/>
  <c r="H2876" i="1"/>
  <c r="I2876" i="1" s="1"/>
  <c r="F2877" i="1"/>
  <c r="H2877" i="1"/>
  <c r="I2877" i="1" s="1"/>
  <c r="F2878" i="1"/>
  <c r="H2878" i="1"/>
  <c r="I2878" i="1" s="1"/>
  <c r="F2879" i="1"/>
  <c r="H2879" i="1"/>
  <c r="I2879" i="1" s="1"/>
  <c r="F2880" i="1"/>
  <c r="H2880" i="1"/>
  <c r="I2880" i="1" s="1"/>
  <c r="F2881" i="1"/>
  <c r="H2881" i="1"/>
  <c r="I2881" i="1" s="1"/>
  <c r="F2882" i="1"/>
  <c r="H2882" i="1"/>
  <c r="I2882" i="1" s="1"/>
  <c r="F2883" i="1"/>
  <c r="H2883" i="1"/>
  <c r="I2883" i="1" s="1"/>
  <c r="F2884" i="1"/>
  <c r="H2884" i="1"/>
  <c r="I2884" i="1" s="1"/>
  <c r="F2885" i="1"/>
  <c r="H2885" i="1"/>
  <c r="I2885" i="1" s="1"/>
  <c r="F2886" i="1"/>
  <c r="H2886" i="1"/>
  <c r="I2886" i="1" s="1"/>
  <c r="F2887" i="1"/>
  <c r="H2887" i="1"/>
  <c r="I2887" i="1" s="1"/>
  <c r="F2888" i="1"/>
  <c r="H2888" i="1"/>
  <c r="I2888" i="1" s="1"/>
  <c r="F2889" i="1"/>
  <c r="H2889" i="1"/>
  <c r="I2889" i="1" s="1"/>
  <c r="F2890" i="1"/>
  <c r="H2890" i="1"/>
  <c r="I2890" i="1" s="1"/>
  <c r="F2891" i="1"/>
  <c r="H2891" i="1"/>
  <c r="I2891" i="1" s="1"/>
  <c r="F2892" i="1"/>
  <c r="H2892" i="1"/>
  <c r="I2892" i="1" s="1"/>
  <c r="F2893" i="1"/>
  <c r="H2893" i="1"/>
  <c r="I2893" i="1" s="1"/>
  <c r="F2894" i="1"/>
  <c r="H2894" i="1"/>
  <c r="I2894" i="1" s="1"/>
  <c r="F2895" i="1"/>
  <c r="H2895" i="1"/>
  <c r="I2895" i="1" s="1"/>
  <c r="F2896" i="1"/>
  <c r="H2896" i="1"/>
  <c r="I2896" i="1" s="1"/>
  <c r="F2898" i="1"/>
  <c r="H2898" i="1"/>
  <c r="I2898" i="1" s="1"/>
  <c r="F2899" i="1"/>
  <c r="H2899" i="1"/>
  <c r="I2899" i="1" s="1"/>
  <c r="F2900" i="1"/>
  <c r="H2900" i="1"/>
  <c r="I2900" i="1" s="1"/>
  <c r="F2901" i="1"/>
  <c r="H2901" i="1"/>
  <c r="I2901" i="1" s="1"/>
  <c r="F2902" i="1"/>
  <c r="H2902" i="1"/>
  <c r="I2902" i="1" s="1"/>
  <c r="F2903" i="1"/>
  <c r="H2903" i="1"/>
  <c r="I2903" i="1" s="1"/>
  <c r="F2904" i="1"/>
  <c r="H2904" i="1"/>
  <c r="I2904" i="1" s="1"/>
  <c r="F2905" i="1"/>
  <c r="H2905" i="1"/>
  <c r="I2905" i="1" s="1"/>
  <c r="F2906" i="1"/>
  <c r="H2906" i="1"/>
  <c r="I2906" i="1" s="1"/>
  <c r="F2907" i="1"/>
  <c r="H2907" i="1"/>
  <c r="I2907" i="1" s="1"/>
  <c r="F2908" i="1"/>
  <c r="H2908" i="1"/>
  <c r="I2908" i="1" s="1"/>
  <c r="F2909" i="1"/>
  <c r="H2909" i="1"/>
  <c r="I2909" i="1" s="1"/>
  <c r="F2910" i="1"/>
  <c r="H2910" i="1"/>
  <c r="I2910" i="1" s="1"/>
  <c r="F2911" i="1"/>
  <c r="H2911" i="1"/>
  <c r="I2911" i="1" s="1"/>
  <c r="F2912" i="1"/>
  <c r="H2912" i="1"/>
  <c r="I2912" i="1" s="1"/>
  <c r="F2913" i="1"/>
  <c r="H2913" i="1"/>
  <c r="I2913" i="1" s="1"/>
  <c r="F2914" i="1"/>
  <c r="H2914" i="1"/>
  <c r="I2914" i="1" s="1"/>
  <c r="F2915" i="1"/>
  <c r="H2915" i="1"/>
  <c r="I2915" i="1" s="1"/>
  <c r="F2916" i="1"/>
  <c r="H2916" i="1"/>
  <c r="I2916" i="1" s="1"/>
  <c r="F2917" i="1"/>
  <c r="H2917" i="1"/>
  <c r="I2917" i="1" s="1"/>
  <c r="F2918" i="1"/>
  <c r="H2918" i="1"/>
  <c r="I2918" i="1" s="1"/>
  <c r="F2919" i="1"/>
  <c r="H2919" i="1"/>
  <c r="I2919" i="1" s="1"/>
  <c r="F2921" i="1"/>
  <c r="H2921" i="1"/>
  <c r="I2921" i="1" s="1"/>
  <c r="F2922" i="1"/>
  <c r="H2922" i="1"/>
  <c r="I2922" i="1" s="1"/>
  <c r="F2920" i="1"/>
  <c r="H2920" i="1"/>
  <c r="I2920" i="1" s="1"/>
  <c r="F2923" i="1"/>
  <c r="H2923" i="1"/>
  <c r="I2923" i="1" s="1"/>
  <c r="F2924" i="1"/>
  <c r="H2924" i="1"/>
  <c r="I2924" i="1" s="1"/>
  <c r="F2925" i="1"/>
  <c r="H2925" i="1"/>
  <c r="I2925" i="1" s="1"/>
  <c r="F2926" i="1"/>
  <c r="H2926" i="1"/>
  <c r="I2926" i="1" s="1"/>
  <c r="F2927" i="1"/>
  <c r="H2927" i="1"/>
  <c r="I2927" i="1" s="1"/>
  <c r="F2928" i="1"/>
  <c r="H2928" i="1"/>
  <c r="I2928" i="1" s="1"/>
  <c r="F2929" i="1"/>
  <c r="H2929" i="1"/>
  <c r="I2929" i="1" s="1"/>
  <c r="F2930" i="1"/>
  <c r="H2930" i="1"/>
  <c r="I2930" i="1" s="1"/>
  <c r="F2932" i="1"/>
  <c r="H2932" i="1"/>
  <c r="I2932" i="1" s="1"/>
  <c r="F2933" i="1"/>
  <c r="H2933" i="1"/>
  <c r="I2933" i="1" s="1"/>
  <c r="F2935" i="1"/>
  <c r="H2935" i="1"/>
  <c r="I2935" i="1" s="1"/>
  <c r="F2936" i="1"/>
  <c r="H2936" i="1"/>
  <c r="I2936" i="1" s="1"/>
  <c r="F2937" i="1"/>
  <c r="H2937" i="1"/>
  <c r="I2937" i="1" s="1"/>
  <c r="F2938" i="1"/>
  <c r="H2938" i="1"/>
  <c r="I2938" i="1" s="1"/>
  <c r="F2939" i="1"/>
  <c r="H2939" i="1"/>
  <c r="I2939" i="1" s="1"/>
  <c r="F2940" i="1"/>
  <c r="H2940" i="1"/>
  <c r="I2940" i="1" s="1"/>
  <c r="F2941" i="1"/>
  <c r="H2941" i="1"/>
  <c r="I2941" i="1" s="1"/>
  <c r="F2942" i="1"/>
  <c r="H2942" i="1"/>
  <c r="I2942" i="1" s="1"/>
  <c r="F2943" i="1"/>
  <c r="H2943" i="1"/>
  <c r="I2943" i="1" s="1"/>
  <c r="F2944" i="1"/>
  <c r="H2944" i="1"/>
  <c r="I2944" i="1" s="1"/>
  <c r="F2945" i="1"/>
  <c r="H2945" i="1"/>
  <c r="I2945" i="1" s="1"/>
  <c r="F2946" i="1"/>
  <c r="H2946" i="1"/>
  <c r="I2946" i="1" s="1"/>
  <c r="F2947" i="1"/>
  <c r="H2947" i="1"/>
  <c r="I2947" i="1" s="1"/>
  <c r="F2948" i="1"/>
  <c r="H2948" i="1"/>
  <c r="I2948" i="1" s="1"/>
  <c r="F2949" i="1"/>
  <c r="H2949" i="1"/>
  <c r="I2949" i="1" s="1"/>
  <c r="F2950" i="1"/>
  <c r="H2950" i="1"/>
  <c r="I2950" i="1" s="1"/>
  <c r="F2951" i="1"/>
  <c r="H2951" i="1"/>
  <c r="I2951" i="1" s="1"/>
  <c r="F2952" i="1"/>
  <c r="H2952" i="1"/>
  <c r="I2952" i="1" s="1"/>
  <c r="F2954" i="1"/>
  <c r="H2954" i="1"/>
  <c r="I2954" i="1" s="1"/>
  <c r="F2955" i="1"/>
  <c r="H2955" i="1"/>
  <c r="I2955" i="1" s="1"/>
  <c r="F2956" i="1"/>
  <c r="H2956" i="1"/>
  <c r="I2956" i="1" s="1"/>
  <c r="F2957" i="1"/>
  <c r="H2957" i="1"/>
  <c r="I2957" i="1" s="1"/>
  <c r="F2958" i="1"/>
  <c r="H2958" i="1"/>
  <c r="I2958" i="1" s="1"/>
  <c r="F2959" i="1"/>
  <c r="H2959" i="1"/>
  <c r="I2959" i="1" s="1"/>
  <c r="F2960" i="1"/>
  <c r="H2960" i="1"/>
  <c r="I2960" i="1" s="1"/>
  <c r="F2961" i="1"/>
  <c r="H2961" i="1"/>
  <c r="I2961" i="1" s="1"/>
  <c r="F2962" i="1"/>
  <c r="H2962" i="1"/>
  <c r="I2962" i="1" s="1"/>
  <c r="F2963" i="1"/>
  <c r="H2963" i="1"/>
  <c r="I2963" i="1" s="1"/>
  <c r="F2964" i="1"/>
  <c r="H2964" i="1"/>
  <c r="I2964" i="1" s="1"/>
  <c r="F2965" i="1"/>
  <c r="H2965" i="1"/>
  <c r="I2965" i="1" s="1"/>
  <c r="F2966" i="1"/>
  <c r="H2966" i="1"/>
  <c r="I2966" i="1" s="1"/>
  <c r="F2967" i="1"/>
  <c r="H2967" i="1"/>
  <c r="I2967" i="1" s="1"/>
  <c r="F2968" i="1"/>
  <c r="H2968" i="1"/>
  <c r="I2968" i="1" s="1"/>
  <c r="F2969" i="1"/>
  <c r="H2969" i="1"/>
  <c r="I2969" i="1" s="1"/>
  <c r="F2970" i="1"/>
  <c r="H2970" i="1"/>
  <c r="I2970" i="1" s="1"/>
  <c r="F2971" i="1"/>
  <c r="H2971" i="1"/>
  <c r="I2971" i="1" s="1"/>
  <c r="F2972" i="1"/>
  <c r="H2972" i="1"/>
  <c r="I2972" i="1" s="1"/>
  <c r="F2973" i="1"/>
  <c r="H2973" i="1"/>
  <c r="I2973" i="1" s="1"/>
  <c r="F2974" i="1"/>
  <c r="H2974" i="1"/>
  <c r="I2974" i="1" s="1"/>
  <c r="F2975" i="1"/>
  <c r="H2975" i="1"/>
  <c r="I2975" i="1" s="1"/>
  <c r="F2976" i="1"/>
  <c r="H2976" i="1"/>
  <c r="I2976" i="1" s="1"/>
  <c r="F2977" i="1"/>
  <c r="H2977" i="1"/>
  <c r="I2977" i="1" s="1"/>
  <c r="F2978" i="1"/>
  <c r="H2978" i="1"/>
  <c r="I2978" i="1" s="1"/>
  <c r="F2979" i="1"/>
  <c r="H2979" i="1"/>
  <c r="I2979" i="1" s="1"/>
  <c r="F2980" i="1"/>
  <c r="H2980" i="1"/>
  <c r="I2980" i="1" s="1"/>
  <c r="F2981" i="1"/>
  <c r="H2981" i="1"/>
  <c r="I2981" i="1" s="1"/>
  <c r="F2982" i="1"/>
  <c r="H2982" i="1"/>
  <c r="I2982" i="1" s="1"/>
  <c r="F2983" i="1"/>
  <c r="H2983" i="1"/>
  <c r="I2983" i="1" s="1"/>
  <c r="F2984" i="1"/>
  <c r="H2984" i="1"/>
  <c r="I2984" i="1" s="1"/>
  <c r="F2985" i="1"/>
  <c r="H2985" i="1"/>
  <c r="I2985" i="1" s="1"/>
  <c r="F2986" i="1"/>
  <c r="H2986" i="1"/>
  <c r="I2986" i="1" s="1"/>
  <c r="F2987" i="1"/>
  <c r="H2987" i="1"/>
  <c r="I2987" i="1" s="1"/>
  <c r="F2990" i="1"/>
  <c r="H2990" i="1"/>
  <c r="I2990" i="1" s="1"/>
  <c r="F2991" i="1"/>
  <c r="H2991" i="1"/>
  <c r="I2991" i="1" s="1"/>
  <c r="F2992" i="1"/>
  <c r="H2992" i="1"/>
  <c r="I2992" i="1" s="1"/>
  <c r="F2993" i="1"/>
  <c r="H2993" i="1"/>
  <c r="I2993" i="1" s="1"/>
  <c r="F2994" i="1"/>
  <c r="H2994" i="1"/>
  <c r="I2994" i="1" s="1"/>
  <c r="F2995" i="1"/>
  <c r="H2995" i="1"/>
  <c r="I2995" i="1" s="1"/>
  <c r="F2996" i="1"/>
  <c r="H2996" i="1"/>
  <c r="I2996" i="1" s="1"/>
  <c r="F2997" i="1"/>
  <c r="H2997" i="1"/>
  <c r="I2997" i="1" s="1"/>
  <c r="F2998" i="1"/>
  <c r="H2998" i="1"/>
  <c r="I2998" i="1" s="1"/>
  <c r="F2999" i="1"/>
  <c r="H2999" i="1"/>
  <c r="I2999" i="1" s="1"/>
  <c r="F3000" i="1"/>
  <c r="H3000" i="1"/>
  <c r="I3000" i="1" s="1"/>
  <c r="F3001" i="1"/>
  <c r="H3001" i="1"/>
  <c r="I3001" i="1" s="1"/>
  <c r="F3002" i="1"/>
  <c r="H3002" i="1"/>
  <c r="I3002" i="1" s="1"/>
  <c r="F3003" i="1"/>
  <c r="H3003" i="1"/>
  <c r="I3003" i="1" s="1"/>
  <c r="F3004" i="1"/>
  <c r="H3004" i="1"/>
  <c r="I3004" i="1" s="1"/>
  <c r="F3005" i="1"/>
  <c r="H3005" i="1"/>
  <c r="I3005" i="1" s="1"/>
  <c r="F3006" i="1"/>
  <c r="H3006" i="1"/>
  <c r="I3006" i="1" s="1"/>
  <c r="F3007" i="1"/>
  <c r="H3007" i="1"/>
  <c r="I3007" i="1" s="1"/>
  <c r="F3008" i="1"/>
  <c r="H3008" i="1"/>
  <c r="I3008" i="1" s="1"/>
  <c r="F3009" i="1"/>
  <c r="H3009" i="1"/>
  <c r="I3009" i="1" s="1"/>
  <c r="F3010" i="1"/>
  <c r="H3010" i="1"/>
  <c r="I3010" i="1" s="1"/>
  <c r="F3011" i="1"/>
  <c r="H3011" i="1"/>
  <c r="I3011" i="1" s="1"/>
  <c r="F3012" i="1"/>
  <c r="H3012" i="1"/>
  <c r="I3012" i="1" s="1"/>
  <c r="F3013" i="1"/>
  <c r="H3013" i="1"/>
  <c r="I3013" i="1" s="1"/>
  <c r="F3014" i="1"/>
  <c r="H3014" i="1"/>
  <c r="I3014" i="1" s="1"/>
  <c r="F3015" i="1"/>
  <c r="H3015" i="1"/>
  <c r="I3015" i="1" s="1"/>
  <c r="F3016" i="1"/>
  <c r="H3016" i="1"/>
  <c r="I3016" i="1" s="1"/>
  <c r="F3017" i="1"/>
  <c r="H3017" i="1"/>
  <c r="I3017" i="1" s="1"/>
  <c r="F3018" i="1"/>
  <c r="H3018" i="1"/>
  <c r="I3018" i="1" s="1"/>
  <c r="F3019" i="1"/>
  <c r="H3019" i="1"/>
  <c r="I3019" i="1" s="1"/>
  <c r="F3020" i="1"/>
  <c r="H3020" i="1"/>
  <c r="I3020" i="1" s="1"/>
  <c r="F3021" i="1"/>
  <c r="H3021" i="1"/>
  <c r="I3021" i="1" s="1"/>
  <c r="F3022" i="1"/>
  <c r="H3022" i="1"/>
  <c r="I3022" i="1" s="1"/>
  <c r="F3023" i="1"/>
  <c r="H3023" i="1"/>
  <c r="I3023" i="1" s="1"/>
  <c r="F3024" i="1"/>
  <c r="H3024" i="1"/>
  <c r="I3024" i="1" s="1"/>
  <c r="F3025" i="1"/>
  <c r="H3025" i="1"/>
  <c r="I3025" i="1" s="1"/>
  <c r="F3026" i="1"/>
  <c r="H3026" i="1"/>
  <c r="I3026" i="1" s="1"/>
  <c r="F3027" i="1"/>
  <c r="H3027" i="1"/>
  <c r="I3027" i="1" s="1"/>
  <c r="F3028" i="1"/>
  <c r="H3028" i="1"/>
  <c r="I3028" i="1" s="1"/>
  <c r="F3029" i="1"/>
  <c r="H3029" i="1"/>
  <c r="I3029" i="1" s="1"/>
  <c r="F3030" i="1"/>
  <c r="H3030" i="1"/>
  <c r="I3030" i="1" s="1"/>
  <c r="F3031" i="1"/>
  <c r="H3031" i="1"/>
  <c r="I3031" i="1" s="1"/>
  <c r="F3032" i="1"/>
  <c r="H3032" i="1"/>
  <c r="I3032" i="1" s="1"/>
  <c r="F3033" i="1"/>
  <c r="H3033" i="1"/>
  <c r="I3033" i="1" s="1"/>
  <c r="F3034" i="1"/>
  <c r="H3034" i="1"/>
  <c r="I3034" i="1" s="1"/>
  <c r="F3035" i="1"/>
  <c r="H3035" i="1"/>
  <c r="I3035" i="1" s="1"/>
  <c r="F3036" i="1"/>
  <c r="H3036" i="1"/>
  <c r="I3036" i="1" s="1"/>
  <c r="F3038" i="1"/>
  <c r="H3038" i="1"/>
  <c r="I3038" i="1" s="1"/>
  <c r="F3040" i="1"/>
  <c r="H3040" i="1"/>
  <c r="I3040" i="1" s="1"/>
  <c r="F3041" i="1"/>
  <c r="H3041" i="1"/>
  <c r="I3041" i="1" s="1"/>
  <c r="F3042" i="1"/>
  <c r="H3042" i="1"/>
  <c r="I3042" i="1" s="1"/>
  <c r="F3043" i="1"/>
  <c r="H3043" i="1"/>
  <c r="I3043" i="1" s="1"/>
  <c r="F3044" i="1"/>
  <c r="H3044" i="1"/>
  <c r="I3044" i="1" s="1"/>
  <c r="F3045" i="1"/>
  <c r="H3045" i="1"/>
  <c r="I3045" i="1" s="1"/>
  <c r="F3046" i="1"/>
  <c r="H3046" i="1"/>
  <c r="I3046" i="1" s="1"/>
  <c r="F3047" i="1"/>
  <c r="H3047" i="1"/>
  <c r="I3047" i="1" s="1"/>
  <c r="F3048" i="1"/>
  <c r="H3048" i="1"/>
  <c r="I3048" i="1" s="1"/>
  <c r="F3049" i="1"/>
  <c r="H3049" i="1"/>
  <c r="I3049" i="1" s="1"/>
  <c r="F3051" i="1"/>
  <c r="H3051" i="1"/>
  <c r="I3051" i="1" s="1"/>
  <c r="F3052" i="1"/>
  <c r="H3052" i="1"/>
  <c r="I3052" i="1" s="1"/>
  <c r="F3053" i="1"/>
  <c r="H3053" i="1"/>
  <c r="I3053" i="1" s="1"/>
  <c r="F3054" i="1"/>
  <c r="H3054" i="1"/>
  <c r="I3054" i="1" s="1"/>
  <c r="F3055" i="1"/>
  <c r="H3055" i="1"/>
  <c r="I3055" i="1" s="1"/>
  <c r="F3056" i="1"/>
  <c r="H3056" i="1"/>
  <c r="I3056" i="1" s="1"/>
  <c r="F3057" i="1"/>
  <c r="H3057" i="1"/>
  <c r="I3057" i="1" s="1"/>
  <c r="F3059" i="1"/>
  <c r="H3059" i="1"/>
  <c r="I3059" i="1" s="1"/>
  <c r="F3060" i="1"/>
  <c r="H3060" i="1"/>
  <c r="I3060" i="1" s="1"/>
  <c r="F3061" i="1"/>
  <c r="H3061" i="1"/>
  <c r="I3061" i="1" s="1"/>
  <c r="F3062" i="1"/>
  <c r="H3062" i="1"/>
  <c r="I3062" i="1" s="1"/>
  <c r="F3063" i="1"/>
  <c r="H3063" i="1"/>
  <c r="I3063" i="1" s="1"/>
  <c r="F3064" i="1"/>
  <c r="H3064" i="1"/>
  <c r="I3064" i="1" s="1"/>
  <c r="F3065" i="1"/>
  <c r="H3065" i="1"/>
  <c r="I3065" i="1" s="1"/>
  <c r="F3066" i="1"/>
  <c r="H3066" i="1"/>
  <c r="I3066" i="1" s="1"/>
  <c r="F3067" i="1"/>
  <c r="H3067" i="1"/>
  <c r="I3067" i="1" s="1"/>
  <c r="F3068" i="1"/>
  <c r="H3068" i="1"/>
  <c r="I3068" i="1" s="1"/>
  <c r="F3069" i="1"/>
  <c r="H3069" i="1"/>
  <c r="I3069" i="1" s="1"/>
  <c r="F3070" i="1"/>
  <c r="H3070" i="1"/>
  <c r="I3070" i="1" s="1"/>
  <c r="F3072" i="1"/>
  <c r="H3072" i="1"/>
  <c r="I3072" i="1" s="1"/>
  <c r="F3074" i="1"/>
  <c r="H3074" i="1"/>
  <c r="I3074" i="1" s="1"/>
  <c r="F3102" i="1"/>
  <c r="H3102" i="1"/>
  <c r="I3102" i="1" s="1"/>
  <c r="F3103" i="1"/>
  <c r="H3103" i="1"/>
  <c r="I3103" i="1" s="1"/>
  <c r="F3104" i="1"/>
  <c r="H3104" i="1"/>
  <c r="I3104" i="1" s="1"/>
  <c r="F3105" i="1"/>
  <c r="H3105" i="1"/>
  <c r="I3105" i="1" s="1"/>
  <c r="F3106" i="1"/>
  <c r="H3106" i="1"/>
  <c r="I3106" i="1" s="1"/>
  <c r="F3107" i="1"/>
  <c r="H3107" i="1"/>
  <c r="I3107" i="1" s="1"/>
  <c r="F3108" i="1"/>
  <c r="H3108" i="1"/>
  <c r="I3108" i="1" s="1"/>
  <c r="F3109" i="1"/>
  <c r="H3109" i="1"/>
  <c r="I3109" i="1" s="1"/>
  <c r="F3110" i="1"/>
  <c r="H3110" i="1"/>
  <c r="I3110" i="1" s="1"/>
  <c r="F3112" i="1"/>
  <c r="H3112" i="1"/>
  <c r="I3112" i="1" s="1"/>
  <c r="F3113" i="1"/>
  <c r="H3113" i="1"/>
  <c r="I3113" i="1" s="1"/>
  <c r="F3114" i="1"/>
  <c r="H3114" i="1"/>
  <c r="I3114" i="1" s="1"/>
  <c r="F3115" i="1"/>
  <c r="H3115" i="1"/>
  <c r="I3115" i="1" s="1"/>
  <c r="F3116" i="1"/>
  <c r="H3116" i="1"/>
  <c r="I3116" i="1" s="1"/>
  <c r="F3117" i="1"/>
  <c r="H3117" i="1"/>
  <c r="I3117" i="1" s="1"/>
  <c r="F3118" i="1"/>
  <c r="H3118" i="1"/>
  <c r="I3118" i="1" s="1"/>
  <c r="F3119" i="1"/>
  <c r="H3119" i="1"/>
  <c r="I3119" i="1" s="1"/>
  <c r="F3120" i="1"/>
  <c r="H3120" i="1"/>
  <c r="I3120" i="1" s="1"/>
  <c r="F3121" i="1"/>
  <c r="H3121" i="1"/>
  <c r="I3121" i="1" s="1"/>
  <c r="F3122" i="1"/>
  <c r="H3122" i="1"/>
  <c r="I3122" i="1" s="1"/>
  <c r="F3123" i="1"/>
  <c r="H3123" i="1"/>
  <c r="I3123" i="1" s="1"/>
  <c r="F3124" i="1"/>
  <c r="H3124" i="1"/>
  <c r="I3124" i="1" s="1"/>
  <c r="F3125" i="1"/>
  <c r="H3125" i="1"/>
  <c r="I3125" i="1" s="1"/>
  <c r="F3126" i="1"/>
  <c r="H3126" i="1"/>
  <c r="I3126" i="1" s="1"/>
  <c r="F3127" i="1"/>
  <c r="H3127" i="1"/>
  <c r="I3127" i="1" s="1"/>
  <c r="F3128" i="1"/>
  <c r="H3128" i="1"/>
  <c r="I3128" i="1" s="1"/>
  <c r="F3129" i="1"/>
  <c r="H3129" i="1"/>
  <c r="I3129" i="1" s="1"/>
  <c r="F3130" i="1"/>
  <c r="H3130" i="1"/>
  <c r="I3130" i="1" s="1"/>
  <c r="F3131" i="1"/>
  <c r="H3131" i="1"/>
  <c r="I3131" i="1" s="1"/>
  <c r="F3132" i="1"/>
  <c r="H3132" i="1"/>
  <c r="I3132" i="1" s="1"/>
  <c r="F3133" i="1"/>
  <c r="H3133" i="1"/>
  <c r="I3133" i="1" s="1"/>
  <c r="F3134" i="1"/>
  <c r="H3134" i="1"/>
  <c r="I3134" i="1" s="1"/>
  <c r="F3135" i="1"/>
  <c r="H3135" i="1"/>
  <c r="I3135" i="1" s="1"/>
  <c r="F3136" i="1"/>
  <c r="H3136" i="1"/>
  <c r="I3136" i="1" s="1"/>
  <c r="F3137" i="1"/>
  <c r="H3137" i="1"/>
  <c r="I3137" i="1" s="1"/>
  <c r="F3138" i="1"/>
  <c r="H3138" i="1"/>
  <c r="I3138" i="1" s="1"/>
  <c r="F3139" i="1"/>
  <c r="H3139" i="1"/>
  <c r="I3139" i="1" s="1"/>
  <c r="F3140" i="1"/>
  <c r="H3140" i="1"/>
  <c r="I3140" i="1" s="1"/>
  <c r="F3141" i="1"/>
  <c r="H3141" i="1"/>
  <c r="I3141" i="1" s="1"/>
  <c r="F3142" i="1"/>
  <c r="H3142" i="1"/>
  <c r="I3142" i="1" s="1"/>
  <c r="F3143" i="1"/>
  <c r="H3143" i="1"/>
  <c r="I3143" i="1" s="1"/>
  <c r="F3144" i="1"/>
  <c r="H3144" i="1"/>
  <c r="I3144" i="1" s="1"/>
  <c r="F3145" i="1"/>
  <c r="H3145" i="1"/>
  <c r="I3145" i="1" s="1"/>
  <c r="F3146" i="1"/>
  <c r="H3146" i="1"/>
  <c r="I3146" i="1" s="1"/>
  <c r="F3147" i="1"/>
  <c r="H3147" i="1"/>
  <c r="I3147" i="1" s="1"/>
  <c r="F3148" i="1"/>
  <c r="H3148" i="1"/>
  <c r="I3148" i="1" s="1"/>
  <c r="F3149" i="1"/>
  <c r="H3149" i="1"/>
  <c r="I3149" i="1" s="1"/>
  <c r="F3150" i="1"/>
  <c r="H3150" i="1"/>
  <c r="I3150" i="1" s="1"/>
  <c r="F3152" i="1"/>
  <c r="H3152" i="1"/>
  <c r="I3152" i="1" s="1"/>
  <c r="F3153" i="1"/>
  <c r="H3153" i="1"/>
  <c r="I3153" i="1" s="1"/>
  <c r="F3154" i="1"/>
  <c r="H3154" i="1"/>
  <c r="I3154" i="1" s="1"/>
  <c r="F3155" i="1"/>
  <c r="H3155" i="1"/>
  <c r="I3155" i="1" s="1"/>
  <c r="F3156" i="1"/>
  <c r="H3156" i="1"/>
  <c r="I3156" i="1" s="1"/>
  <c r="F3157" i="1"/>
  <c r="H3157" i="1"/>
  <c r="I3157" i="1" s="1"/>
  <c r="F3158" i="1"/>
  <c r="H3158" i="1"/>
  <c r="I3158" i="1" s="1"/>
  <c r="F3159" i="1"/>
  <c r="H3159" i="1"/>
  <c r="I3159" i="1" s="1"/>
  <c r="F3160" i="1"/>
  <c r="H3160" i="1"/>
  <c r="I3160" i="1" s="1"/>
  <c r="F3162" i="1"/>
  <c r="H3162" i="1"/>
  <c r="I3162" i="1" s="1"/>
  <c r="F3163" i="1"/>
  <c r="H3163" i="1"/>
  <c r="I3163" i="1" s="1"/>
  <c r="F3164" i="1"/>
  <c r="H3164" i="1"/>
  <c r="I3164" i="1" s="1"/>
  <c r="F3165" i="1"/>
  <c r="H3165" i="1"/>
  <c r="I3165" i="1" s="1"/>
  <c r="F3166" i="1"/>
  <c r="H3166" i="1"/>
  <c r="I3166" i="1" s="1"/>
  <c r="F3167" i="1"/>
  <c r="H3167" i="1"/>
  <c r="I3167" i="1" s="1"/>
  <c r="F3168" i="1"/>
  <c r="H3168" i="1"/>
  <c r="I3168" i="1" s="1"/>
  <c r="F3169" i="1"/>
  <c r="H3169" i="1"/>
  <c r="I3169" i="1" s="1"/>
  <c r="F3170" i="1"/>
  <c r="H3170" i="1"/>
  <c r="I3170" i="1" s="1"/>
  <c r="F3171" i="1"/>
  <c r="H3171" i="1"/>
  <c r="I3171" i="1" s="1"/>
  <c r="F3172" i="1"/>
  <c r="H3172" i="1"/>
  <c r="I3172" i="1" s="1"/>
  <c r="F3173" i="1"/>
  <c r="H3173" i="1"/>
  <c r="I3173" i="1" s="1"/>
  <c r="F3174" i="1"/>
  <c r="H3174" i="1"/>
  <c r="I3174" i="1" s="1"/>
  <c r="F3175" i="1"/>
  <c r="H3175" i="1"/>
  <c r="I3175" i="1" s="1"/>
  <c r="F3176" i="1"/>
  <c r="H3176" i="1"/>
  <c r="I3176" i="1" s="1"/>
  <c r="F3177" i="1"/>
  <c r="H3177" i="1"/>
  <c r="I3177" i="1" s="1"/>
  <c r="F3178" i="1"/>
  <c r="H3178" i="1"/>
  <c r="I3178" i="1" s="1"/>
  <c r="F3179" i="1"/>
  <c r="H3179" i="1"/>
  <c r="I3179" i="1" s="1"/>
  <c r="F3180" i="1"/>
  <c r="H3180" i="1"/>
  <c r="I3180" i="1" s="1"/>
  <c r="F3181" i="1"/>
  <c r="H3181" i="1"/>
  <c r="I3181" i="1" s="1"/>
  <c r="F3182" i="1"/>
  <c r="H3182" i="1"/>
  <c r="I3182" i="1" s="1"/>
  <c r="F3183" i="1"/>
  <c r="H3183" i="1"/>
  <c r="I3183" i="1" s="1"/>
  <c r="F3184" i="1"/>
  <c r="H3184" i="1"/>
  <c r="I3184" i="1" s="1"/>
  <c r="F3185" i="1"/>
  <c r="H3185" i="1"/>
  <c r="I3185" i="1" s="1"/>
  <c r="F3187" i="1"/>
  <c r="H3187" i="1"/>
  <c r="I3187" i="1" s="1"/>
  <c r="F3188" i="1"/>
  <c r="H3188" i="1"/>
  <c r="I3188" i="1" s="1"/>
  <c r="F3189" i="1"/>
  <c r="H3189" i="1"/>
  <c r="I3189" i="1" s="1"/>
  <c r="F3190" i="1"/>
  <c r="H3190" i="1"/>
  <c r="I3190" i="1" s="1"/>
  <c r="F3191" i="1"/>
  <c r="H3191" i="1"/>
  <c r="I3191" i="1" s="1"/>
  <c r="F3192" i="1"/>
  <c r="H3192" i="1"/>
  <c r="I3192" i="1" s="1"/>
  <c r="F3193" i="1"/>
  <c r="H3193" i="1"/>
  <c r="I3193" i="1" s="1"/>
  <c r="F3194" i="1"/>
  <c r="H3194" i="1"/>
  <c r="I3194" i="1" s="1"/>
  <c r="F3195" i="1"/>
  <c r="H3195" i="1"/>
  <c r="I3195" i="1" s="1"/>
  <c r="F3196" i="1"/>
  <c r="H3196" i="1"/>
  <c r="I3196" i="1" s="1"/>
  <c r="F3197" i="1"/>
  <c r="H3197" i="1"/>
  <c r="I3197" i="1" s="1"/>
  <c r="F3198" i="1"/>
  <c r="H3198" i="1"/>
  <c r="I3198" i="1" s="1"/>
  <c r="F3199" i="1"/>
  <c r="H3199" i="1"/>
  <c r="I3199" i="1" s="1"/>
  <c r="F3200" i="1"/>
  <c r="H3200" i="1"/>
  <c r="I3200" i="1" s="1"/>
  <c r="F3201" i="1"/>
  <c r="H3201" i="1"/>
  <c r="I3201" i="1" s="1"/>
  <c r="F3202" i="1"/>
  <c r="H3202" i="1"/>
  <c r="I3202" i="1" s="1"/>
  <c r="F3203" i="1"/>
  <c r="H3203" i="1"/>
  <c r="I3203" i="1" s="1"/>
  <c r="F3204" i="1"/>
  <c r="H3204" i="1"/>
  <c r="I3204" i="1" s="1"/>
  <c r="F3205" i="1"/>
  <c r="H3205" i="1"/>
  <c r="I3205" i="1" s="1"/>
  <c r="F3206" i="1"/>
  <c r="H3206" i="1"/>
  <c r="I3206" i="1" s="1"/>
  <c r="F3207" i="1"/>
  <c r="H3207" i="1"/>
  <c r="I3207" i="1" s="1"/>
  <c r="F3208" i="1"/>
  <c r="H3208" i="1"/>
  <c r="I3208" i="1" s="1"/>
  <c r="F3209" i="1"/>
  <c r="H3209" i="1"/>
  <c r="I3209" i="1" s="1"/>
  <c r="F3210" i="1"/>
  <c r="H3210" i="1"/>
  <c r="I3210" i="1" s="1"/>
  <c r="F3211" i="1"/>
  <c r="H3211" i="1"/>
  <c r="I3211" i="1" s="1"/>
  <c r="F3212" i="1"/>
  <c r="H3212" i="1"/>
  <c r="I3212" i="1" s="1"/>
  <c r="F3213" i="1"/>
  <c r="H3213" i="1"/>
  <c r="I3213" i="1" s="1"/>
  <c r="F3214" i="1"/>
  <c r="H3214" i="1"/>
  <c r="I3214" i="1" s="1"/>
  <c r="F3215" i="1"/>
  <c r="H3215" i="1"/>
  <c r="I3215" i="1" s="1"/>
  <c r="F3216" i="1"/>
  <c r="H3216" i="1"/>
  <c r="I3216" i="1" s="1"/>
  <c r="F3217" i="1"/>
  <c r="H3217" i="1"/>
  <c r="I3217" i="1" s="1"/>
  <c r="F3218" i="1"/>
  <c r="H3218" i="1"/>
  <c r="I3218" i="1" s="1"/>
  <c r="F3219" i="1"/>
  <c r="H3219" i="1"/>
  <c r="I3219" i="1" s="1"/>
  <c r="F3220" i="1"/>
  <c r="H3220" i="1"/>
  <c r="I3220" i="1" s="1"/>
  <c r="F3221" i="1"/>
  <c r="H3221" i="1"/>
  <c r="I3221" i="1" s="1"/>
  <c r="F3222" i="1"/>
  <c r="H3222" i="1"/>
  <c r="I3222" i="1" s="1"/>
  <c r="F3223" i="1"/>
  <c r="H3223" i="1"/>
  <c r="I3223" i="1" s="1"/>
  <c r="F3224" i="1"/>
  <c r="H3224" i="1"/>
  <c r="I3224" i="1" s="1"/>
  <c r="F3225" i="1"/>
  <c r="H3225" i="1"/>
  <c r="I3225" i="1" s="1"/>
  <c r="F3226" i="1"/>
  <c r="H3226" i="1"/>
  <c r="I3226" i="1" s="1"/>
  <c r="F3227" i="1"/>
  <c r="H3227" i="1"/>
  <c r="I3227" i="1" s="1"/>
  <c r="F3228" i="1"/>
  <c r="H3228" i="1"/>
  <c r="I3228" i="1" s="1"/>
  <c r="F3229" i="1"/>
  <c r="H3229" i="1"/>
  <c r="I3229" i="1" s="1"/>
  <c r="F3230" i="1"/>
  <c r="H3230" i="1"/>
  <c r="I3230" i="1" s="1"/>
  <c r="F3231" i="1"/>
  <c r="H3231" i="1"/>
  <c r="I3231" i="1" s="1"/>
  <c r="F3232" i="1"/>
  <c r="H3232" i="1"/>
  <c r="I3232" i="1" s="1"/>
  <c r="F3233" i="1"/>
  <c r="H3233" i="1"/>
  <c r="I3233" i="1" s="1"/>
  <c r="F3235" i="1"/>
  <c r="H3235" i="1"/>
  <c r="I3235" i="1" s="1"/>
  <c r="F3236" i="1"/>
  <c r="H3236" i="1"/>
  <c r="I3236" i="1" s="1"/>
  <c r="F3237" i="1"/>
  <c r="H3237" i="1"/>
  <c r="I3237" i="1" s="1"/>
  <c r="F3238" i="1"/>
  <c r="H3238" i="1"/>
  <c r="I3238" i="1" s="1"/>
  <c r="F3239" i="1"/>
  <c r="H3239" i="1"/>
  <c r="I3239" i="1" s="1"/>
  <c r="F3240" i="1"/>
  <c r="H3240" i="1"/>
  <c r="I3240" i="1" s="1"/>
  <c r="F3241" i="1"/>
  <c r="H3241" i="1"/>
  <c r="I3241" i="1" s="1"/>
  <c r="F3242" i="1"/>
  <c r="H3242" i="1"/>
  <c r="I3242" i="1" s="1"/>
  <c r="F3243" i="1"/>
  <c r="H3243" i="1"/>
  <c r="I3243" i="1" s="1"/>
  <c r="F3244" i="1"/>
  <c r="H3244" i="1"/>
  <c r="I3244" i="1" s="1"/>
  <c r="F3245" i="1"/>
  <c r="H3245" i="1"/>
  <c r="I3245" i="1" s="1"/>
  <c r="F3246" i="1"/>
  <c r="H3246" i="1"/>
  <c r="I3246" i="1" s="1"/>
  <c r="F3247" i="1"/>
  <c r="H3247" i="1"/>
  <c r="I3247" i="1" s="1"/>
  <c r="F3248" i="1"/>
  <c r="H3248" i="1"/>
  <c r="I3248" i="1" s="1"/>
  <c r="F3249" i="1"/>
  <c r="H3249" i="1"/>
  <c r="I3249" i="1" s="1"/>
  <c r="F3250" i="1"/>
  <c r="H3250" i="1"/>
  <c r="I3250" i="1" s="1"/>
  <c r="F3251" i="1"/>
  <c r="H3251" i="1"/>
  <c r="I3251" i="1" s="1"/>
  <c r="F3252" i="1"/>
  <c r="H3252" i="1"/>
  <c r="I3252" i="1" s="1"/>
  <c r="F3253" i="1"/>
  <c r="H3253" i="1"/>
  <c r="I3253" i="1" s="1"/>
  <c r="F3254" i="1"/>
  <c r="H3254" i="1"/>
  <c r="I3254" i="1" s="1"/>
  <c r="F3255" i="1"/>
  <c r="H3255" i="1"/>
  <c r="I3255" i="1" s="1"/>
  <c r="F3256" i="1"/>
  <c r="H3256" i="1"/>
  <c r="I3256" i="1" s="1"/>
  <c r="F3257" i="1"/>
  <c r="H3257" i="1"/>
  <c r="I3257" i="1" s="1"/>
  <c r="F3258" i="1"/>
  <c r="H3258" i="1"/>
  <c r="I3258" i="1" s="1"/>
  <c r="F3259" i="1"/>
  <c r="H3259" i="1"/>
  <c r="I3259" i="1" s="1"/>
  <c r="F3260" i="1"/>
  <c r="H3260" i="1"/>
  <c r="I3260" i="1" s="1"/>
  <c r="F3261" i="1"/>
  <c r="H3261" i="1"/>
  <c r="I3261" i="1" s="1"/>
  <c r="F3262" i="1"/>
  <c r="H3262" i="1"/>
  <c r="I3262" i="1" s="1"/>
  <c r="F3263" i="1"/>
  <c r="H3263" i="1"/>
  <c r="I3263" i="1" s="1"/>
  <c r="F3264" i="1"/>
  <c r="H3264" i="1"/>
  <c r="I3264" i="1" s="1"/>
  <c r="F3265" i="1"/>
  <c r="H3265" i="1"/>
  <c r="I3265" i="1" s="1"/>
  <c r="F3266" i="1"/>
  <c r="H3266" i="1"/>
  <c r="I3266" i="1" s="1"/>
  <c r="F3267" i="1"/>
  <c r="H3267" i="1"/>
  <c r="I3267" i="1" s="1"/>
  <c r="F3268" i="1"/>
  <c r="H3268" i="1"/>
  <c r="I3268" i="1" s="1"/>
  <c r="F3269" i="1"/>
  <c r="H3269" i="1"/>
  <c r="I3269" i="1" s="1"/>
  <c r="F3270" i="1"/>
  <c r="H3270" i="1"/>
  <c r="I3270" i="1" s="1"/>
  <c r="F3271" i="1"/>
  <c r="H3271" i="1"/>
  <c r="I3271" i="1" s="1"/>
  <c r="F3272" i="1"/>
  <c r="H3272" i="1"/>
  <c r="I3272" i="1" s="1"/>
  <c r="F3273" i="1"/>
  <c r="H3273" i="1"/>
  <c r="I3273" i="1" s="1"/>
  <c r="F3274" i="1"/>
  <c r="H3274" i="1"/>
  <c r="I3274" i="1" s="1"/>
  <c r="F3275" i="1"/>
  <c r="H3275" i="1"/>
  <c r="I3275" i="1" s="1"/>
  <c r="F3276" i="1"/>
  <c r="H3276" i="1"/>
  <c r="I3276" i="1" s="1"/>
  <c r="F3277" i="1"/>
  <c r="H3277" i="1"/>
  <c r="I3277" i="1" s="1"/>
  <c r="F3278" i="1"/>
  <c r="H3278" i="1"/>
  <c r="I3278" i="1" s="1"/>
  <c r="F3279" i="1"/>
  <c r="H3279" i="1"/>
  <c r="I3279" i="1" s="1"/>
  <c r="F3280" i="1"/>
  <c r="H3280" i="1"/>
  <c r="I3280" i="1" s="1"/>
  <c r="F3281" i="1"/>
  <c r="H3281" i="1"/>
  <c r="I3281" i="1" s="1"/>
  <c r="F3282" i="1"/>
  <c r="H3282" i="1"/>
  <c r="I3282" i="1" s="1"/>
  <c r="F3283" i="1"/>
  <c r="H3283" i="1"/>
  <c r="I3283" i="1" s="1"/>
  <c r="F3284" i="1"/>
  <c r="H3284" i="1"/>
  <c r="I3284" i="1" s="1"/>
  <c r="F3285" i="1"/>
  <c r="H3285" i="1"/>
  <c r="I3285" i="1" s="1"/>
  <c r="F3286" i="1"/>
  <c r="H3286" i="1"/>
  <c r="I3286" i="1" s="1"/>
  <c r="F3287" i="1"/>
  <c r="H3287" i="1"/>
  <c r="I3287" i="1" s="1"/>
  <c r="F3288" i="1"/>
  <c r="H3288" i="1"/>
  <c r="I3288" i="1" s="1"/>
  <c r="F3289" i="1"/>
  <c r="H3289" i="1"/>
  <c r="I3289" i="1" s="1"/>
  <c r="F3292" i="1"/>
  <c r="H3292" i="1"/>
  <c r="I3292" i="1" s="1"/>
  <c r="F3294" i="1"/>
  <c r="H3294" i="1"/>
  <c r="I3294" i="1" s="1"/>
  <c r="F3295" i="1"/>
  <c r="H3295" i="1"/>
  <c r="I3295" i="1" s="1"/>
  <c r="F3297" i="1"/>
  <c r="H3297" i="1"/>
  <c r="I3297" i="1" s="1"/>
  <c r="F3298" i="1"/>
  <c r="H3298" i="1"/>
  <c r="I3298" i="1" s="1"/>
  <c r="F3299" i="1"/>
  <c r="H3299" i="1"/>
  <c r="I3299" i="1" s="1"/>
  <c r="F3300" i="1"/>
  <c r="H3300" i="1"/>
  <c r="I3300" i="1" s="1"/>
  <c r="F3301" i="1"/>
  <c r="H3301" i="1"/>
  <c r="I3301" i="1" s="1"/>
  <c r="F3302" i="1"/>
  <c r="H3302" i="1"/>
  <c r="I3302" i="1" s="1"/>
  <c r="F3303" i="1"/>
  <c r="H3303" i="1"/>
  <c r="I3303" i="1" s="1"/>
  <c r="F3304" i="1"/>
  <c r="H3304" i="1"/>
  <c r="I3304" i="1" s="1"/>
  <c r="F3305" i="1"/>
  <c r="H3305" i="1"/>
  <c r="I3305" i="1" s="1"/>
  <c r="F3306" i="1"/>
  <c r="H3306" i="1"/>
  <c r="I3306" i="1" s="1"/>
  <c r="F3307" i="1"/>
  <c r="H3307" i="1"/>
  <c r="I3307" i="1" s="1"/>
  <c r="F3308" i="1"/>
  <c r="H3308" i="1"/>
  <c r="I3308" i="1" s="1"/>
  <c r="F3309" i="1"/>
  <c r="H3309" i="1"/>
  <c r="I3309" i="1" s="1"/>
  <c r="F3310" i="1"/>
  <c r="H3310" i="1"/>
  <c r="I3310" i="1" s="1"/>
  <c r="F3313" i="1"/>
  <c r="H3313" i="1"/>
  <c r="I3313" i="1" s="1"/>
  <c r="F3314" i="1"/>
  <c r="H3314" i="1"/>
  <c r="I3314" i="1" s="1"/>
  <c r="F3315" i="1"/>
  <c r="H3315" i="1"/>
  <c r="I3315" i="1" s="1"/>
  <c r="F3316" i="1"/>
  <c r="H3316" i="1"/>
  <c r="I3316" i="1" s="1"/>
  <c r="F3317" i="1"/>
  <c r="H3317" i="1"/>
  <c r="I3317" i="1" s="1"/>
  <c r="F3318" i="1"/>
  <c r="H3318" i="1"/>
  <c r="I3318" i="1" s="1"/>
  <c r="F3319" i="1"/>
  <c r="H3319" i="1"/>
  <c r="I3319" i="1" s="1"/>
  <c r="F3320" i="1"/>
  <c r="H3320" i="1"/>
  <c r="I3320" i="1" s="1"/>
  <c r="F3321" i="1"/>
  <c r="H3321" i="1"/>
  <c r="I3321" i="1" s="1"/>
  <c r="F3322" i="1"/>
  <c r="H3322" i="1"/>
  <c r="I3322" i="1" s="1"/>
  <c r="F3323" i="1"/>
  <c r="H3323" i="1"/>
  <c r="I3323" i="1" s="1"/>
  <c r="F3324" i="1"/>
  <c r="H3324" i="1"/>
  <c r="I3324" i="1" s="1"/>
  <c r="F3325" i="1"/>
  <c r="H3325" i="1"/>
  <c r="I3325" i="1" s="1"/>
  <c r="F3326" i="1"/>
  <c r="H3326" i="1"/>
  <c r="I3326" i="1" s="1"/>
  <c r="F3327" i="1"/>
  <c r="H3327" i="1"/>
  <c r="I3327" i="1" s="1"/>
  <c r="F3328" i="1"/>
  <c r="H3328" i="1"/>
  <c r="I3328" i="1" s="1"/>
  <c r="F3329" i="1"/>
  <c r="H3329" i="1"/>
  <c r="I3329" i="1" s="1"/>
  <c r="F3330" i="1"/>
  <c r="H3330" i="1"/>
  <c r="I3330" i="1" s="1"/>
  <c r="F3331" i="1"/>
  <c r="H3331" i="1"/>
  <c r="I3331" i="1" s="1"/>
  <c r="F3332" i="1"/>
  <c r="H3332" i="1"/>
  <c r="I3332" i="1" s="1"/>
  <c r="F3333" i="1"/>
  <c r="H3333" i="1"/>
  <c r="I3333" i="1" s="1"/>
  <c r="F3334" i="1"/>
  <c r="H3334" i="1"/>
  <c r="I3334" i="1" s="1"/>
  <c r="F3335" i="1"/>
  <c r="H3335" i="1"/>
  <c r="I3335" i="1" s="1"/>
  <c r="F3336" i="1"/>
  <c r="H3336" i="1"/>
  <c r="I3336" i="1" s="1"/>
  <c r="F3337" i="1"/>
  <c r="H3337" i="1"/>
  <c r="I3337" i="1" s="1"/>
  <c r="F3338" i="1"/>
  <c r="H3338" i="1"/>
  <c r="I3338" i="1" s="1"/>
  <c r="F3339" i="1"/>
  <c r="H3339" i="1"/>
  <c r="I3339" i="1" s="1"/>
  <c r="F3340" i="1"/>
  <c r="H3340" i="1"/>
  <c r="I3340" i="1" s="1"/>
  <c r="F3341" i="1"/>
  <c r="H3341" i="1"/>
  <c r="I3341" i="1" s="1"/>
  <c r="F3342" i="1"/>
  <c r="H3342" i="1"/>
  <c r="I3342" i="1" s="1"/>
  <c r="F3343" i="1"/>
  <c r="H3343" i="1"/>
  <c r="I3343" i="1" s="1"/>
  <c r="F3344" i="1"/>
  <c r="H3344" i="1"/>
  <c r="I3344" i="1" s="1"/>
  <c r="F3345" i="1"/>
  <c r="H3345" i="1"/>
  <c r="I3345" i="1" s="1"/>
  <c r="F3346" i="1"/>
  <c r="H3346" i="1"/>
  <c r="I3346" i="1" s="1"/>
  <c r="F3347" i="1"/>
  <c r="H3347" i="1"/>
  <c r="I3347" i="1" s="1"/>
  <c r="F3348" i="1"/>
  <c r="H3348" i="1"/>
  <c r="I3348" i="1" s="1"/>
  <c r="F3349" i="1"/>
  <c r="H3349" i="1"/>
  <c r="I3349" i="1" s="1"/>
  <c r="F3350" i="1"/>
  <c r="H3350" i="1"/>
  <c r="I3350" i="1" s="1"/>
  <c r="F3351" i="1"/>
  <c r="H3351" i="1"/>
  <c r="I3351" i="1" s="1"/>
  <c r="F3352" i="1"/>
  <c r="H3352" i="1"/>
  <c r="I3352" i="1" s="1"/>
  <c r="F3353" i="1"/>
  <c r="H3353" i="1"/>
  <c r="I3353" i="1" s="1"/>
  <c r="F3354" i="1"/>
  <c r="H3354" i="1"/>
  <c r="I3354" i="1" s="1"/>
  <c r="F3355" i="1"/>
  <c r="H3355" i="1"/>
  <c r="I3355" i="1" s="1"/>
  <c r="F3356" i="1"/>
  <c r="H3356" i="1"/>
  <c r="I3356" i="1" s="1"/>
  <c r="F3357" i="1"/>
  <c r="H3357" i="1"/>
  <c r="I3357" i="1" s="1"/>
  <c r="F3358" i="1"/>
  <c r="H3358" i="1"/>
  <c r="I3358" i="1" s="1"/>
  <c r="F3359" i="1"/>
  <c r="H3359" i="1"/>
  <c r="I3359" i="1" s="1"/>
  <c r="F3360" i="1"/>
  <c r="H3360" i="1"/>
  <c r="I3360" i="1" s="1"/>
  <c r="F3361" i="1"/>
  <c r="H3361" i="1"/>
  <c r="I3361" i="1" s="1"/>
  <c r="F3362" i="1"/>
  <c r="H3362" i="1"/>
  <c r="I3362" i="1" s="1"/>
  <c r="F3364" i="1"/>
  <c r="H3364" i="1"/>
  <c r="I3364" i="1" s="1"/>
  <c r="F3366" i="1"/>
  <c r="H3366" i="1"/>
  <c r="I3366" i="1" s="1"/>
  <c r="F3367" i="1"/>
  <c r="H3367" i="1"/>
  <c r="I3367" i="1" s="1"/>
  <c r="F3368" i="1"/>
  <c r="H3368" i="1"/>
  <c r="I3368" i="1" s="1"/>
  <c r="F3369" i="1"/>
  <c r="H3369" i="1"/>
  <c r="I3369" i="1" s="1"/>
  <c r="F3370" i="1"/>
  <c r="H3370" i="1"/>
  <c r="I3370" i="1" s="1"/>
  <c r="F3371" i="1"/>
  <c r="H3371" i="1"/>
  <c r="I3371" i="1" s="1"/>
  <c r="F3372" i="1"/>
  <c r="H3372" i="1"/>
  <c r="I3372" i="1" s="1"/>
  <c r="F3374" i="1"/>
  <c r="H3374" i="1"/>
  <c r="I3374" i="1" s="1"/>
  <c r="F3375" i="1"/>
  <c r="H3375" i="1"/>
  <c r="I3375" i="1" s="1"/>
  <c r="F3376" i="1"/>
  <c r="H3376" i="1"/>
  <c r="I3376" i="1" s="1"/>
  <c r="F3377" i="1"/>
  <c r="H3377" i="1"/>
  <c r="I3377" i="1" s="1"/>
  <c r="F3378" i="1"/>
  <c r="H3378" i="1"/>
  <c r="I3378" i="1" s="1"/>
  <c r="F3381" i="1"/>
  <c r="H3381" i="1"/>
  <c r="I3381" i="1" s="1"/>
  <c r="F3384" i="1"/>
  <c r="H3384" i="1"/>
  <c r="I3384" i="1" s="1"/>
  <c r="F3386" i="1"/>
  <c r="H3386" i="1"/>
  <c r="I3386" i="1" s="1"/>
  <c r="F3387" i="1"/>
  <c r="H3387" i="1"/>
  <c r="I3387" i="1" s="1"/>
  <c r="F3389" i="1"/>
  <c r="H3389" i="1"/>
  <c r="I3389" i="1" s="1"/>
  <c r="F3390" i="1"/>
  <c r="H3390" i="1"/>
  <c r="I3390" i="1" s="1"/>
  <c r="F3391" i="1"/>
  <c r="H3391" i="1"/>
  <c r="I3391" i="1" s="1"/>
  <c r="F3392" i="1"/>
  <c r="H3392" i="1"/>
  <c r="I3392" i="1" s="1"/>
  <c r="F3394" i="1"/>
  <c r="H3394" i="1"/>
  <c r="I3394" i="1" s="1"/>
  <c r="F3395" i="1"/>
  <c r="H3395" i="1"/>
  <c r="I3395" i="1" s="1"/>
  <c r="F3397" i="1"/>
  <c r="H3397" i="1"/>
  <c r="I3397" i="1" s="1"/>
  <c r="F3398" i="1"/>
  <c r="H3398" i="1"/>
  <c r="I3398" i="1" s="1"/>
  <c r="F3400" i="1"/>
  <c r="H3400" i="1"/>
  <c r="I3400" i="1" s="1"/>
  <c r="F3401" i="1"/>
  <c r="H3401" i="1"/>
  <c r="I3401" i="1" s="1"/>
  <c r="F3402" i="1"/>
  <c r="H3402" i="1"/>
  <c r="I3402" i="1" s="1"/>
  <c r="F3403" i="1"/>
  <c r="H3403" i="1"/>
  <c r="I3403" i="1" s="1"/>
  <c r="F3404" i="1"/>
  <c r="H3404" i="1"/>
  <c r="I3404" i="1" s="1"/>
  <c r="F3405" i="1"/>
  <c r="H3405" i="1"/>
  <c r="I3405" i="1" s="1"/>
  <c r="F3406" i="1"/>
  <c r="H3406" i="1"/>
  <c r="I3406" i="1" s="1"/>
  <c r="F3407" i="1"/>
  <c r="H3407" i="1"/>
  <c r="I3407" i="1" s="1"/>
  <c r="F3408" i="1"/>
  <c r="H3408" i="1"/>
  <c r="I3408" i="1" s="1"/>
  <c r="F3409" i="1"/>
  <c r="H3409" i="1"/>
  <c r="I3409" i="1" s="1"/>
  <c r="F3410" i="1"/>
  <c r="H3410" i="1"/>
  <c r="I3410" i="1" s="1"/>
  <c r="F3411" i="1"/>
  <c r="H3411" i="1"/>
  <c r="I3411" i="1" s="1"/>
  <c r="F3412" i="1"/>
  <c r="H3412" i="1"/>
  <c r="I3412" i="1" s="1"/>
  <c r="F3413" i="1"/>
  <c r="H3413" i="1"/>
  <c r="I3413" i="1" s="1"/>
  <c r="F3414" i="1"/>
  <c r="H3414" i="1"/>
  <c r="I3414" i="1" s="1"/>
  <c r="F3415" i="1"/>
  <c r="H3415" i="1"/>
  <c r="I3415" i="1" s="1"/>
  <c r="F3416" i="1"/>
  <c r="H3416" i="1"/>
  <c r="I3416" i="1" s="1"/>
  <c r="F3417" i="1"/>
  <c r="H3417" i="1"/>
  <c r="I3417" i="1" s="1"/>
  <c r="F3418" i="1"/>
  <c r="H3418" i="1"/>
  <c r="I3418" i="1" s="1"/>
  <c r="F3419" i="1"/>
  <c r="H3419" i="1"/>
  <c r="I3419" i="1" s="1"/>
  <c r="F3421" i="1"/>
  <c r="H3421" i="1"/>
  <c r="I3421" i="1" s="1"/>
  <c r="F3422" i="1"/>
  <c r="H3422" i="1"/>
  <c r="I3422" i="1" s="1"/>
  <c r="F3423" i="1"/>
  <c r="H3423" i="1"/>
  <c r="I3423" i="1" s="1"/>
  <c r="F3424" i="1"/>
  <c r="H3424" i="1"/>
  <c r="I3424" i="1" s="1"/>
  <c r="F3425" i="1"/>
  <c r="H3425" i="1"/>
  <c r="I3425" i="1" s="1"/>
  <c r="F3426" i="1"/>
  <c r="H3426" i="1"/>
  <c r="I3426" i="1" s="1"/>
  <c r="F3428" i="1"/>
  <c r="H3428" i="1"/>
  <c r="I3428" i="1" s="1"/>
  <c r="F3430" i="1"/>
  <c r="H3430" i="1"/>
  <c r="I3430" i="1" s="1"/>
  <c r="F3431" i="1"/>
  <c r="H3431" i="1"/>
  <c r="I3431" i="1" s="1"/>
  <c r="F3432" i="1"/>
  <c r="H3432" i="1"/>
  <c r="I3432" i="1" s="1"/>
  <c r="F3434" i="1"/>
  <c r="H3434" i="1"/>
  <c r="I3434" i="1" s="1"/>
  <c r="F3435" i="1"/>
  <c r="H3435" i="1"/>
  <c r="I3435" i="1" s="1"/>
  <c r="F3436" i="1"/>
  <c r="H3436" i="1"/>
  <c r="I3436" i="1" s="1"/>
  <c r="F3437" i="1"/>
  <c r="H3437" i="1"/>
  <c r="I3437" i="1" s="1"/>
  <c r="F3438" i="1"/>
  <c r="H3438" i="1"/>
  <c r="I3438" i="1" s="1"/>
  <c r="F3439" i="1"/>
  <c r="H3439" i="1"/>
  <c r="I3439" i="1" s="1"/>
  <c r="F3440" i="1"/>
  <c r="H3440" i="1"/>
  <c r="I3440" i="1" s="1"/>
  <c r="F3441" i="1"/>
  <c r="H3441" i="1"/>
  <c r="I3441" i="1" s="1"/>
  <c r="F3444" i="1"/>
  <c r="H3444" i="1"/>
  <c r="I3444" i="1" s="1"/>
  <c r="F3445" i="1"/>
  <c r="H3445" i="1"/>
  <c r="I3445" i="1" s="1"/>
  <c r="F3448" i="1"/>
  <c r="H3448" i="1"/>
  <c r="I3448" i="1" s="1"/>
  <c r="F3449" i="1"/>
  <c r="H3449" i="1"/>
  <c r="I3449" i="1" s="1"/>
  <c r="F3450" i="1"/>
  <c r="H3450" i="1"/>
  <c r="I3450" i="1" s="1"/>
  <c r="F3451" i="1"/>
  <c r="H3451" i="1"/>
  <c r="I3451" i="1" s="1"/>
  <c r="F3452" i="1"/>
  <c r="H3452" i="1"/>
  <c r="I3452" i="1" s="1"/>
  <c r="F3453" i="1"/>
  <c r="H3453" i="1"/>
  <c r="I3453" i="1" s="1"/>
  <c r="F3455" i="1"/>
  <c r="H3455" i="1"/>
  <c r="I3455" i="1" s="1"/>
  <c r="F3456" i="1"/>
  <c r="H3456" i="1"/>
  <c r="I3456" i="1" s="1"/>
  <c r="F3457" i="1"/>
  <c r="H3457" i="1"/>
  <c r="I3457" i="1" s="1"/>
  <c r="F3458" i="1"/>
  <c r="H3458" i="1"/>
  <c r="I3458" i="1" s="1"/>
  <c r="F3459" i="1"/>
  <c r="H3459" i="1"/>
  <c r="I3459" i="1" s="1"/>
  <c r="F3460" i="1"/>
  <c r="H3460" i="1"/>
  <c r="I3460" i="1" s="1"/>
  <c r="F3462" i="1"/>
  <c r="H3462" i="1"/>
  <c r="I3462" i="1" s="1"/>
  <c r="F3463" i="1"/>
  <c r="H3463" i="1"/>
  <c r="I3463" i="1" s="1"/>
  <c r="F3464" i="1"/>
  <c r="H3464" i="1"/>
  <c r="I3464" i="1" s="1"/>
  <c r="F3465" i="1"/>
  <c r="H3465" i="1"/>
  <c r="I3465" i="1" s="1"/>
  <c r="F3466" i="1"/>
  <c r="H3466" i="1"/>
  <c r="I3466" i="1" s="1"/>
  <c r="F3467" i="1"/>
  <c r="H3467" i="1"/>
  <c r="I3467" i="1" s="1"/>
  <c r="F3468" i="1"/>
  <c r="H3468" i="1"/>
  <c r="I3468" i="1" s="1"/>
  <c r="F3469" i="1"/>
  <c r="H3469" i="1"/>
  <c r="I3469" i="1" s="1"/>
  <c r="F3470" i="1"/>
  <c r="H3470" i="1"/>
  <c r="I3470" i="1" s="1"/>
  <c r="F3471" i="1"/>
  <c r="H3471" i="1"/>
  <c r="I3471" i="1" s="1"/>
  <c r="F3472" i="1"/>
  <c r="H3472" i="1"/>
  <c r="I3472" i="1" s="1"/>
  <c r="F3473" i="1"/>
  <c r="H3473" i="1"/>
  <c r="I3473" i="1" s="1"/>
  <c r="F3474" i="1"/>
  <c r="H3474" i="1"/>
  <c r="I3474" i="1" s="1"/>
  <c r="F3475" i="1"/>
  <c r="H3475" i="1"/>
  <c r="I3475" i="1" s="1"/>
  <c r="F3476" i="1"/>
  <c r="H3476" i="1"/>
  <c r="I3476" i="1" s="1"/>
  <c r="F3477" i="1"/>
  <c r="H3477" i="1"/>
  <c r="I3477" i="1" s="1"/>
  <c r="F3478" i="1"/>
  <c r="H3478" i="1"/>
  <c r="I3478" i="1" s="1"/>
  <c r="F3479" i="1"/>
  <c r="H3479" i="1"/>
  <c r="I3479" i="1" s="1"/>
  <c r="F3480" i="1"/>
  <c r="H3480" i="1"/>
  <c r="I3480" i="1" s="1"/>
  <c r="F3481" i="1"/>
  <c r="H3481" i="1"/>
  <c r="I3481" i="1" s="1"/>
  <c r="F3482" i="1"/>
  <c r="H3482" i="1"/>
  <c r="I3482" i="1" s="1"/>
  <c r="F3483" i="1"/>
  <c r="H3483" i="1"/>
  <c r="I3483" i="1" s="1"/>
  <c r="F3484" i="1"/>
  <c r="H3484" i="1"/>
  <c r="I3484" i="1" s="1"/>
  <c r="F3485" i="1"/>
  <c r="H3485" i="1"/>
  <c r="I3485" i="1" s="1"/>
  <c r="F3486" i="1"/>
  <c r="H3486" i="1"/>
  <c r="I3486" i="1" s="1"/>
  <c r="F3487" i="1"/>
  <c r="H3487" i="1"/>
  <c r="I3487" i="1" s="1"/>
  <c r="F3488" i="1"/>
  <c r="H3488" i="1"/>
  <c r="I3488" i="1" s="1"/>
  <c r="F3489" i="1"/>
  <c r="H3489" i="1"/>
  <c r="I3489" i="1" s="1"/>
  <c r="F3490" i="1"/>
  <c r="H3490" i="1"/>
  <c r="I3490" i="1" s="1"/>
  <c r="F3491" i="1"/>
  <c r="H3491" i="1"/>
  <c r="I3491" i="1" s="1"/>
  <c r="F3492" i="1"/>
  <c r="H3492" i="1"/>
  <c r="I3492" i="1" s="1"/>
  <c r="F3493" i="1"/>
  <c r="H3493" i="1"/>
  <c r="I3493" i="1" s="1"/>
  <c r="F3494" i="1"/>
  <c r="H3494" i="1"/>
  <c r="I3494" i="1" s="1"/>
  <c r="F3495" i="1"/>
  <c r="H3495" i="1"/>
  <c r="I3495" i="1" s="1"/>
  <c r="F3496" i="1"/>
  <c r="H3496" i="1"/>
  <c r="I3496" i="1" s="1"/>
  <c r="F3497" i="1"/>
  <c r="H3497" i="1"/>
  <c r="I3497" i="1" s="1"/>
  <c r="F3498" i="1"/>
  <c r="H3498" i="1"/>
  <c r="I3498" i="1" s="1"/>
  <c r="F3499" i="1"/>
  <c r="H3499" i="1"/>
  <c r="I3499" i="1" s="1"/>
  <c r="F3500" i="1"/>
  <c r="H3500" i="1"/>
  <c r="I3500" i="1" s="1"/>
  <c r="F3501" i="1"/>
  <c r="H3501" i="1"/>
  <c r="I3501" i="1" s="1"/>
  <c r="F3502" i="1"/>
  <c r="H3502" i="1"/>
  <c r="I3502" i="1" s="1"/>
  <c r="F3503" i="1"/>
  <c r="H3503" i="1"/>
  <c r="I3503" i="1" s="1"/>
  <c r="F3504" i="1"/>
  <c r="H3504" i="1"/>
  <c r="I3504" i="1" s="1"/>
  <c r="F3505" i="1"/>
  <c r="H3505" i="1"/>
  <c r="I3505" i="1" s="1"/>
  <c r="F3506" i="1"/>
  <c r="H3506" i="1"/>
  <c r="I3506" i="1" s="1"/>
  <c r="F3507" i="1"/>
  <c r="H3507" i="1"/>
  <c r="I3507" i="1" s="1"/>
  <c r="F3508" i="1"/>
  <c r="H3508" i="1"/>
  <c r="I3508" i="1" s="1"/>
  <c r="F3509" i="1"/>
  <c r="H3509" i="1"/>
  <c r="I3509" i="1" s="1"/>
  <c r="F3510" i="1"/>
  <c r="H3510" i="1"/>
  <c r="I3510" i="1" s="1"/>
  <c r="F3511" i="1"/>
  <c r="H3511" i="1"/>
  <c r="I3511" i="1" s="1"/>
  <c r="F3512" i="1"/>
  <c r="H3512" i="1"/>
  <c r="I3512" i="1" s="1"/>
  <c r="F3513" i="1"/>
  <c r="H3513" i="1"/>
  <c r="I3513" i="1" s="1"/>
  <c r="F3514" i="1"/>
  <c r="H3514" i="1"/>
  <c r="I3514" i="1" s="1"/>
  <c r="F3515" i="1"/>
  <c r="H3515" i="1"/>
  <c r="I3515" i="1" s="1"/>
  <c r="F3516" i="1"/>
  <c r="H3516" i="1"/>
  <c r="I3516" i="1" s="1"/>
  <c r="F3517" i="1"/>
  <c r="H3517" i="1"/>
  <c r="I3517" i="1" s="1"/>
  <c r="F3518" i="1"/>
  <c r="H3518" i="1"/>
  <c r="I3518" i="1" s="1"/>
  <c r="F3519" i="1"/>
  <c r="H3519" i="1"/>
  <c r="I3519" i="1" s="1"/>
  <c r="F3520" i="1"/>
  <c r="H3520" i="1"/>
  <c r="I3520" i="1" s="1"/>
  <c r="F3521" i="1"/>
  <c r="H3521" i="1"/>
  <c r="I3521" i="1" s="1"/>
  <c r="F3522" i="1"/>
  <c r="H3522" i="1"/>
  <c r="I3522" i="1" s="1"/>
  <c r="F3523" i="1"/>
  <c r="H3523" i="1"/>
  <c r="I3523" i="1" s="1"/>
  <c r="F3524" i="1"/>
  <c r="H3524" i="1"/>
  <c r="I3524" i="1" s="1"/>
  <c r="F3525" i="1"/>
  <c r="H3525" i="1"/>
  <c r="I3525" i="1" s="1"/>
  <c r="F3530" i="1"/>
  <c r="H3530" i="1"/>
  <c r="I3530" i="1" s="1"/>
  <c r="F3531" i="1"/>
  <c r="H3531" i="1"/>
  <c r="I3531" i="1" s="1"/>
  <c r="F3532" i="1"/>
  <c r="H3532" i="1"/>
  <c r="I3532" i="1" s="1"/>
  <c r="F3533" i="1"/>
  <c r="H3533" i="1"/>
  <c r="I3533" i="1" s="1"/>
  <c r="F3534" i="1"/>
  <c r="H3534" i="1"/>
  <c r="I3534" i="1" s="1"/>
  <c r="F3535" i="1"/>
  <c r="H3535" i="1"/>
  <c r="I3535" i="1" s="1"/>
  <c r="F3536" i="1"/>
  <c r="H3536" i="1"/>
  <c r="I3536" i="1" s="1"/>
  <c r="F3537" i="1"/>
  <c r="H3537" i="1"/>
  <c r="I3537" i="1" s="1"/>
  <c r="F3538" i="1"/>
  <c r="H3538" i="1"/>
  <c r="I3538" i="1" s="1"/>
  <c r="F3539" i="1"/>
  <c r="H3539" i="1"/>
  <c r="I3539" i="1" s="1"/>
  <c r="F3540" i="1"/>
  <c r="H3540" i="1"/>
  <c r="I3540" i="1" s="1"/>
  <c r="F3541" i="1"/>
  <c r="H3541" i="1"/>
  <c r="I3541" i="1" s="1"/>
  <c r="F3542" i="1"/>
  <c r="H3542" i="1"/>
  <c r="I3542" i="1" s="1"/>
  <c r="F3543" i="1"/>
  <c r="H3543" i="1"/>
  <c r="I3543" i="1" s="1"/>
  <c r="F3544" i="1"/>
  <c r="H3544" i="1"/>
  <c r="I3544" i="1" s="1"/>
  <c r="F3545" i="1"/>
  <c r="H3545" i="1"/>
  <c r="I3545" i="1" s="1"/>
  <c r="F3546" i="1"/>
  <c r="H3546" i="1"/>
  <c r="I3546" i="1" s="1"/>
  <c r="F3547" i="1"/>
  <c r="H3547" i="1"/>
  <c r="I3547" i="1" s="1"/>
  <c r="F3548" i="1"/>
  <c r="H3548" i="1"/>
  <c r="I3548" i="1" s="1"/>
  <c r="F3549" i="1"/>
  <c r="H3549" i="1"/>
  <c r="I3549" i="1" s="1"/>
  <c r="F3550" i="1"/>
  <c r="H3550" i="1"/>
  <c r="I3550" i="1" s="1"/>
  <c r="F3551" i="1"/>
  <c r="H3551" i="1"/>
  <c r="I3551" i="1" s="1"/>
  <c r="F3552" i="1"/>
  <c r="H3552" i="1"/>
  <c r="I3552" i="1" s="1"/>
  <c r="F3553" i="1"/>
  <c r="H3553" i="1"/>
  <c r="I3553" i="1" s="1"/>
  <c r="F3554" i="1"/>
  <c r="H3554" i="1"/>
  <c r="I3554" i="1" s="1"/>
  <c r="F3555" i="1"/>
  <c r="H3555" i="1"/>
  <c r="I3555" i="1" s="1"/>
  <c r="F3556" i="1"/>
  <c r="H3556" i="1"/>
  <c r="I3556" i="1" s="1"/>
  <c r="F3557" i="1"/>
  <c r="H3557" i="1"/>
  <c r="I3557" i="1" s="1"/>
  <c r="F3558" i="1"/>
  <c r="H3558" i="1"/>
  <c r="I3558" i="1" s="1"/>
  <c r="F3559" i="1"/>
  <c r="H3559" i="1"/>
  <c r="I3559" i="1" s="1"/>
  <c r="F3560" i="1"/>
  <c r="H3560" i="1"/>
  <c r="I3560" i="1" s="1"/>
  <c r="F3561" i="1"/>
  <c r="H3561" i="1"/>
  <c r="I3561" i="1" s="1"/>
  <c r="F3562" i="1"/>
  <c r="H3562" i="1"/>
  <c r="I3562" i="1" s="1"/>
  <c r="F3563" i="1"/>
  <c r="H3563" i="1"/>
  <c r="I3563" i="1" s="1"/>
  <c r="F3564" i="1"/>
  <c r="H3564" i="1"/>
  <c r="I3564" i="1" s="1"/>
  <c r="F3565" i="1"/>
  <c r="H3565" i="1"/>
  <c r="I3565" i="1" s="1"/>
  <c r="F3566" i="1"/>
  <c r="H3566" i="1"/>
  <c r="I3566" i="1" s="1"/>
  <c r="F3567" i="1"/>
  <c r="H3567" i="1"/>
  <c r="I3567" i="1" s="1"/>
  <c r="F3568" i="1"/>
  <c r="H3568" i="1"/>
  <c r="I3568" i="1" s="1"/>
  <c r="F3569" i="1"/>
  <c r="H3569" i="1"/>
  <c r="I3569" i="1" s="1"/>
  <c r="F3570" i="1"/>
  <c r="H3570" i="1"/>
  <c r="I3570" i="1" s="1"/>
  <c r="F3571" i="1"/>
  <c r="H3571" i="1"/>
  <c r="I3571" i="1" s="1"/>
  <c r="F3572" i="1"/>
  <c r="H3572" i="1"/>
  <c r="I3572" i="1" s="1"/>
  <c r="F3573" i="1"/>
  <c r="H3573" i="1"/>
  <c r="I3573" i="1" s="1"/>
  <c r="F3574" i="1"/>
  <c r="H3574" i="1"/>
  <c r="I3574" i="1" s="1"/>
  <c r="F3575" i="1"/>
  <c r="H3575" i="1"/>
  <c r="I3575" i="1" s="1"/>
  <c r="F3576" i="1"/>
  <c r="H3576" i="1"/>
  <c r="I3576" i="1" s="1"/>
  <c r="F3577" i="1"/>
  <c r="H3577" i="1"/>
  <c r="I3577" i="1" s="1"/>
  <c r="F3578" i="1"/>
  <c r="H3578" i="1"/>
  <c r="I3578" i="1" s="1"/>
  <c r="F3579" i="1"/>
  <c r="H3579" i="1"/>
  <c r="I3579" i="1" s="1"/>
  <c r="F3580" i="1"/>
  <c r="H3580" i="1"/>
  <c r="I3580" i="1" s="1"/>
  <c r="F3581" i="1"/>
  <c r="H3581" i="1"/>
  <c r="I3581" i="1" s="1"/>
  <c r="F3582" i="1"/>
  <c r="H3582" i="1"/>
  <c r="I3582" i="1" s="1"/>
  <c r="F3583" i="1"/>
  <c r="H3583" i="1"/>
  <c r="I3583" i="1" s="1"/>
  <c r="F3584" i="1"/>
  <c r="H3584" i="1"/>
  <c r="I3584" i="1" s="1"/>
  <c r="F3585" i="1"/>
  <c r="H3585" i="1"/>
  <c r="I3585" i="1" s="1"/>
  <c r="F3586" i="1"/>
  <c r="H3586" i="1"/>
  <c r="I3586" i="1" s="1"/>
  <c r="F3587" i="1"/>
  <c r="H3587" i="1"/>
  <c r="I3587" i="1" s="1"/>
  <c r="F3588" i="1"/>
  <c r="H3588" i="1"/>
  <c r="I3588" i="1" s="1"/>
  <c r="F3589" i="1"/>
  <c r="H3589" i="1"/>
  <c r="I3589" i="1" s="1"/>
  <c r="F3590" i="1"/>
  <c r="H3590" i="1"/>
  <c r="I3590" i="1" s="1"/>
  <c r="F3591" i="1"/>
  <c r="H3591" i="1"/>
  <c r="I3591" i="1" s="1"/>
  <c r="F3592" i="1"/>
  <c r="H3592" i="1"/>
  <c r="I3592" i="1" s="1"/>
  <c r="F3593" i="1"/>
  <c r="H3593" i="1"/>
  <c r="I3593" i="1" s="1"/>
  <c r="F3594" i="1"/>
  <c r="H3594" i="1"/>
  <c r="I3594" i="1" s="1"/>
  <c r="F3595" i="1"/>
  <c r="H3595" i="1"/>
  <c r="I3595" i="1" s="1"/>
  <c r="F3596" i="1"/>
  <c r="H3596" i="1"/>
  <c r="I3596" i="1" s="1"/>
  <c r="F3597" i="1"/>
  <c r="H3597" i="1"/>
  <c r="I3597" i="1" s="1"/>
  <c r="F3598" i="1"/>
  <c r="H3598" i="1"/>
  <c r="I3598" i="1" s="1"/>
  <c r="F3599" i="1"/>
  <c r="H3599" i="1"/>
  <c r="I3599" i="1" s="1"/>
  <c r="F3600" i="1"/>
  <c r="H3600" i="1"/>
  <c r="I3600" i="1" s="1"/>
  <c r="F3601" i="1"/>
  <c r="H3601" i="1"/>
  <c r="I3601" i="1" s="1"/>
  <c r="F3602" i="1"/>
  <c r="H3602" i="1"/>
  <c r="I3602" i="1" s="1"/>
  <c r="F3603" i="1"/>
  <c r="H3603" i="1"/>
  <c r="I3603" i="1" s="1"/>
  <c r="F3604" i="1"/>
  <c r="H3604" i="1"/>
  <c r="I3604" i="1" s="1"/>
  <c r="F3605" i="1"/>
  <c r="H3605" i="1"/>
  <c r="I3605" i="1" s="1"/>
  <c r="F3606" i="1"/>
  <c r="H3606" i="1"/>
  <c r="I3606" i="1" s="1"/>
  <c r="F3607" i="1"/>
  <c r="H3607" i="1"/>
  <c r="I3607" i="1" s="1"/>
  <c r="B7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6" i="2"/>
  <c r="G47" i="2"/>
  <c r="G48" i="2"/>
  <c r="G49" i="2"/>
  <c r="G50" i="2"/>
  <c r="G51" i="2"/>
  <c r="G52" i="2"/>
  <c r="G53" i="2"/>
  <c r="G54" i="2"/>
  <c r="G55" i="2"/>
  <c r="G56" i="2"/>
  <c r="G57" i="2"/>
  <c r="G60" i="2"/>
  <c r="G61" i="2"/>
  <c r="G64" i="2"/>
  <c r="G65" i="2"/>
  <c r="G66" i="2"/>
  <c r="G67" i="2"/>
  <c r="G68" i="2"/>
  <c r="G71" i="2"/>
  <c r="G72" i="2"/>
  <c r="G75" i="2"/>
  <c r="G76" i="2"/>
  <c r="G77" i="2"/>
  <c r="G78" i="2"/>
  <c r="G79" i="2"/>
  <c r="G80" i="2"/>
  <c r="G83" i="2"/>
  <c r="G84" i="2"/>
  <c r="G85" i="2"/>
  <c r="G86" i="2"/>
  <c r="G87" i="2"/>
  <c r="G88" i="2"/>
  <c r="G91" i="2"/>
  <c r="G92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8" i="2"/>
  <c r="G269" i="2"/>
  <c r="G270" i="2"/>
  <c r="G271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6" i="2"/>
  <c r="G297" i="2"/>
  <c r="G298" i="2"/>
  <c r="G299" i="2"/>
  <c r="G300" i="2"/>
  <c r="G301" i="2"/>
  <c r="G302" i="2"/>
  <c r="G303" i="2"/>
  <c r="G304" i="2"/>
  <c r="G307" i="2"/>
  <c r="G308" i="2"/>
  <c r="G309" i="2"/>
  <c r="G310" i="2"/>
  <c r="G311" i="2"/>
  <c r="G312" i="2"/>
  <c r="G313" i="2"/>
  <c r="G319" i="2"/>
  <c r="G320" i="2"/>
  <c r="G321" i="2"/>
  <c r="G322" i="2"/>
  <c r="G323" i="2"/>
  <c r="G324" i="2"/>
  <c r="G327" i="2"/>
  <c r="G328" i="2"/>
  <c r="G329" i="2"/>
  <c r="G330" i="2"/>
  <c r="G331" i="2"/>
  <c r="G332" i="2"/>
  <c r="G333" i="2"/>
  <c r="G334" i="2"/>
  <c r="B7" i="4"/>
  <c r="G14" i="4"/>
  <c r="G15" i="4"/>
  <c r="G16" i="4"/>
  <c r="G17" i="4"/>
  <c r="G18" i="4"/>
  <c r="G19" i="4"/>
  <c r="G20" i="4"/>
  <c r="G21" i="4"/>
  <c r="G22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1" i="4"/>
  <c r="G72" i="4"/>
  <c r="G73" i="4"/>
  <c r="G74" i="4"/>
  <c r="G75" i="4"/>
  <c r="G76" i="4"/>
  <c r="G77" i="4"/>
  <c r="G78" i="4"/>
  <c r="G79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B7" i="7"/>
  <c r="G13" i="7"/>
  <c r="G14" i="7"/>
  <c r="G15" i="7"/>
  <c r="G16" i="7"/>
  <c r="G17" i="7"/>
  <c r="G19" i="7"/>
  <c r="G20" i="7"/>
  <c r="G21" i="7"/>
  <c r="G22" i="7"/>
  <c r="G23" i="7"/>
  <c r="G24" i="7"/>
  <c r="G25" i="7"/>
  <c r="G26" i="7"/>
  <c r="G28" i="7"/>
  <c r="G29" i="7"/>
  <c r="G30" i="7"/>
  <c r="G31" i="7"/>
  <c r="G32" i="7"/>
  <c r="G33" i="7"/>
  <c r="G34" i="7"/>
  <c r="G35" i="7"/>
  <c r="G37" i="7"/>
  <c r="G38" i="7"/>
  <c r="G39" i="7"/>
  <c r="G40" i="7"/>
  <c r="G41" i="7"/>
  <c r="G42" i="7"/>
  <c r="G43" i="7"/>
  <c r="G44" i="7"/>
  <c r="G45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90" i="7"/>
  <c r="G91" i="7"/>
  <c r="G92" i="7"/>
  <c r="G93" i="7"/>
  <c r="G94" i="7"/>
  <c r="G95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B7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F10" i="1" l="1"/>
  <c r="F11" i="1" s="1"/>
  <c r="B9" i="6"/>
  <c r="F16" i="1" s="1"/>
  <c r="B9" i="7"/>
  <c r="F15" i="1" s="1"/>
  <c r="B9" i="2"/>
  <c r="F13" i="1" s="1"/>
  <c r="B9" i="4"/>
  <c r="F14" i="1" s="1"/>
  <c r="F18" i="1" l="1"/>
</calcChain>
</file>

<file path=xl/comments1.xml><?xml version="1.0" encoding="utf-8"?>
<comments xmlns="http://schemas.openxmlformats.org/spreadsheetml/2006/main">
  <authors>
    <author>edge</author>
    <author>User</author>
    <author>Пользователь Windows</author>
    <author>Автор</author>
    <author>design</author>
    <author>dess</author>
  </authors>
  <commentList>
    <comment ref="A14" authorId="0" shapeId="0">
      <text/>
    </comment>
    <comment ref="A15" authorId="0" shapeId="0">
      <text/>
    </comment>
    <comment ref="A16" authorId="0" shapeId="0">
      <text/>
    </comment>
    <comment ref="A17" authorId="0" shapeId="0">
      <text/>
    </comment>
    <comment ref="A18" authorId="0" shapeId="0">
      <text/>
    </comment>
    <comment ref="A19" authorId="0" shapeId="0">
      <text/>
    </comment>
    <comment ref="A20" authorId="1" shapeId="0">
      <text/>
    </comment>
    <comment ref="A21" authorId="2" shapeId="0">
      <text/>
    </comment>
    <comment ref="A22" authorId="1" shapeId="0">
      <text/>
    </comment>
    <comment ref="A23" authorId="2" shapeId="0">
      <text/>
    </comment>
    <comment ref="A24" authorId="1" shapeId="0">
      <text/>
    </comment>
    <comment ref="A25" authorId="2" shapeId="0">
      <text/>
    </comment>
    <comment ref="A26" authorId="1" shapeId="0">
      <text/>
    </comment>
    <comment ref="A27" authorId="2" shapeId="0">
      <text/>
    </comment>
    <comment ref="A30" authorId="0" shapeId="0">
      <text/>
    </comment>
    <comment ref="A31" authorId="0" shapeId="0">
      <text/>
    </comment>
    <comment ref="A32" authorId="0" shapeId="0">
      <text/>
    </comment>
    <comment ref="A33" authorId="0" shapeId="0">
      <text/>
    </comment>
    <comment ref="A34" authorId="0" shapeId="0">
      <text/>
    </comment>
    <comment ref="A35" authorId="0" shapeId="0">
      <text/>
    </comment>
    <comment ref="A36" authorId="1" shapeId="0">
      <text/>
    </comment>
    <comment ref="A37" authorId="2" shapeId="0">
      <text/>
    </comment>
    <comment ref="A38" authorId="1" shapeId="0">
      <text/>
    </comment>
    <comment ref="A39" authorId="2" shapeId="0">
      <text/>
    </comment>
    <comment ref="A40" authorId="1" shapeId="0">
      <text/>
    </comment>
    <comment ref="A41" authorId="2" shapeId="0">
      <text/>
    </comment>
    <comment ref="A42" authorId="1" shapeId="0">
      <text/>
    </comment>
    <comment ref="A43" authorId="2" shapeId="0">
      <text/>
    </comment>
    <comment ref="A46" authorId="0" shapeId="0">
      <text/>
    </comment>
    <comment ref="A47" authorId="0" shapeId="0">
      <text/>
    </comment>
    <comment ref="A48" authorId="0" shapeId="0">
      <text/>
    </comment>
    <comment ref="A49" authorId="0" shapeId="0">
      <text/>
    </comment>
    <comment ref="A50" authorId="1" shapeId="0">
      <text/>
    </comment>
    <comment ref="A51" authorId="2" shapeId="0">
      <text/>
    </comment>
    <comment ref="A52" authorId="1" shapeId="0">
      <text/>
    </comment>
    <comment ref="A53" authorId="2" shapeId="0">
      <text/>
    </comment>
    <comment ref="A54" authorId="1" shapeId="0">
      <text/>
    </comment>
    <comment ref="A55" authorId="2" shapeId="0">
      <text/>
    </comment>
    <comment ref="A56" authorId="1" shapeId="0">
      <text/>
    </comment>
    <comment ref="A57" authorId="2" shapeId="0">
      <text/>
    </comment>
    <comment ref="A60" authorId="0" shapeId="0">
      <text/>
    </comment>
    <comment ref="A61" authorId="0" shapeId="0">
      <text/>
    </comment>
    <comment ref="A64" authorId="3" shapeId="0">
      <text/>
    </comment>
    <comment ref="A65" authorId="3" shapeId="0">
      <text/>
    </comment>
    <comment ref="A66" authorId="3" shapeId="0">
      <text/>
    </comment>
    <comment ref="A67" authorId="3" shapeId="0">
      <text/>
    </comment>
    <comment ref="A68" authorId="3" shapeId="0">
      <text/>
    </comment>
    <comment ref="A71" authorId="3" shapeId="0">
      <text/>
    </comment>
    <comment ref="A72" authorId="3" shapeId="0">
      <text/>
    </comment>
    <comment ref="A75" authorId="3" shapeId="0">
      <text/>
    </comment>
    <comment ref="A76" authorId="3" shapeId="0">
      <text/>
    </comment>
    <comment ref="A77" authorId="3" shapeId="0">
      <text/>
    </comment>
    <comment ref="A78" authorId="3" shapeId="0">
      <text/>
    </comment>
    <comment ref="A79" authorId="3" shapeId="0">
      <text/>
    </comment>
    <comment ref="A80" authorId="3" shapeId="0">
      <text/>
    </comment>
    <comment ref="A83" authorId="3" shapeId="0">
      <text/>
    </comment>
    <comment ref="A84" authorId="3" shapeId="0">
      <text/>
    </comment>
    <comment ref="A85" authorId="3" shapeId="0">
      <text/>
    </comment>
    <comment ref="A86" authorId="3" shapeId="0">
      <text/>
    </comment>
    <comment ref="A87" authorId="3" shapeId="0">
      <text/>
    </comment>
    <comment ref="A88" authorId="3" shapeId="0">
      <text/>
    </comment>
    <comment ref="A91" authorId="3" shapeId="0">
      <text/>
    </comment>
    <comment ref="A92" authorId="3" shapeId="0">
      <text/>
    </comment>
    <comment ref="A95" authorId="3" shapeId="0">
      <text/>
    </comment>
    <comment ref="A96" authorId="3" shapeId="0">
      <text/>
    </comment>
    <comment ref="A97" authorId="3" shapeId="0">
      <text/>
    </comment>
    <comment ref="A98" authorId="3" shapeId="0">
      <text/>
    </comment>
    <comment ref="A99" authorId="3" shapeId="0">
      <text/>
    </comment>
    <comment ref="A100" authorId="3" shapeId="0">
      <text/>
    </comment>
    <comment ref="A101" authorId="3" shapeId="0">
      <text/>
    </comment>
    <comment ref="A102" authorId="3" shapeId="0">
      <text/>
    </comment>
    <comment ref="A103" authorId="3" shapeId="0">
      <text/>
    </comment>
    <comment ref="A104" authorId="3" shapeId="0">
      <text/>
    </comment>
    <comment ref="A105" authorId="3" shapeId="0">
      <text/>
    </comment>
    <comment ref="A106" authorId="3" shapeId="0">
      <text/>
    </comment>
    <comment ref="A107" authorId="3" shapeId="0">
      <text/>
    </comment>
    <comment ref="A108" authorId="3" shapeId="0">
      <text/>
    </comment>
    <comment ref="A109" authorId="3" shapeId="0">
      <text/>
    </comment>
    <comment ref="A110" authorId="3" shapeId="0">
      <text/>
    </comment>
    <comment ref="A111" authorId="3" shapeId="0">
      <text/>
    </comment>
    <comment ref="A112" authorId="3" shapeId="0">
      <text/>
    </comment>
    <comment ref="A113" authorId="3" shapeId="0">
      <text/>
    </comment>
    <comment ref="A114" authorId="3" shapeId="0">
      <text/>
    </comment>
    <comment ref="A115" authorId="3" shapeId="0">
      <text/>
    </comment>
    <comment ref="A116" authorId="3" shapeId="0">
      <text/>
    </comment>
    <comment ref="A117" authorId="3" shapeId="0">
      <text/>
    </comment>
    <comment ref="A118" authorId="3" shapeId="0">
      <text/>
    </comment>
    <comment ref="A119" authorId="3" shapeId="0">
      <text/>
    </comment>
    <comment ref="A120" authorId="3" shapeId="0">
      <text/>
    </comment>
    <comment ref="A121" authorId="3" shapeId="0">
      <text/>
    </comment>
    <comment ref="A122" authorId="3" shapeId="0">
      <text/>
    </comment>
    <comment ref="A123" authorId="3" shapeId="0">
      <text/>
    </comment>
    <comment ref="A124" authorId="3" shapeId="0">
      <text/>
    </comment>
    <comment ref="A125" authorId="3" shapeId="0">
      <text/>
    </comment>
    <comment ref="A126" authorId="3" shapeId="0">
      <text/>
    </comment>
    <comment ref="A127" authorId="3" shapeId="0">
      <text/>
    </comment>
    <comment ref="A128" authorId="3" shapeId="0">
      <text/>
    </comment>
    <comment ref="A129" authorId="3" shapeId="0">
      <text/>
    </comment>
    <comment ref="A130" authorId="3" shapeId="0">
      <text/>
    </comment>
    <comment ref="A131" authorId="3" shapeId="0">
      <text/>
    </comment>
    <comment ref="A132" authorId="3" shapeId="0">
      <text/>
    </comment>
    <comment ref="A133" authorId="3" shapeId="0">
      <text/>
    </comment>
    <comment ref="A134" authorId="3" shapeId="0">
      <text/>
    </comment>
    <comment ref="A135" authorId="3" shapeId="0">
      <text/>
    </comment>
    <comment ref="A136" authorId="3" shapeId="0">
      <text/>
    </comment>
    <comment ref="A137" authorId="3" shapeId="0">
      <text/>
    </comment>
    <comment ref="A138" authorId="3" shapeId="0">
      <text/>
    </comment>
    <comment ref="A139" authorId="3" shapeId="0">
      <text/>
    </comment>
    <comment ref="A140" authorId="3" shapeId="0">
      <text/>
    </comment>
    <comment ref="A141" authorId="3" shapeId="0">
      <text/>
    </comment>
    <comment ref="A142" authorId="3" shapeId="0">
      <text/>
    </comment>
    <comment ref="A143" authorId="3" shapeId="0">
      <text/>
    </comment>
    <comment ref="A144" authorId="3" shapeId="0">
      <text/>
    </comment>
    <comment ref="A145" authorId="3" shapeId="0">
      <text/>
    </comment>
    <comment ref="A146" authorId="3" shapeId="0">
      <text/>
    </comment>
    <comment ref="A147" authorId="3" shapeId="0">
      <text/>
    </comment>
    <comment ref="A148" authorId="3" shapeId="0">
      <text/>
    </comment>
    <comment ref="A149" authorId="3" shapeId="0">
      <text/>
    </comment>
    <comment ref="A150" authorId="3" shapeId="0">
      <text/>
    </comment>
    <comment ref="A151" authorId="3" shapeId="0">
      <text/>
    </comment>
    <comment ref="A152" authorId="3" shapeId="0">
      <text/>
    </comment>
    <comment ref="A153" authorId="3" shapeId="0">
      <text/>
    </comment>
    <comment ref="A154" authorId="3" shapeId="0">
      <text/>
    </comment>
    <comment ref="A155" authorId="3" shapeId="0">
      <text/>
    </comment>
    <comment ref="A156" authorId="3" shapeId="0">
      <text/>
    </comment>
    <comment ref="A157" authorId="3" shapeId="0">
      <text/>
    </comment>
    <comment ref="A158" authorId="3" shapeId="0">
      <text/>
    </comment>
    <comment ref="A159" authorId="3" shapeId="0">
      <text/>
    </comment>
    <comment ref="A160" authorId="3" shapeId="0">
      <text/>
    </comment>
    <comment ref="A161" authorId="3" shapeId="0">
      <text/>
    </comment>
    <comment ref="A162" authorId="3" shapeId="0">
      <text/>
    </comment>
    <comment ref="A163" authorId="3" shapeId="0">
      <text/>
    </comment>
    <comment ref="A164" authorId="3" shapeId="0">
      <text/>
    </comment>
    <comment ref="A165" authorId="3" shapeId="0">
      <text/>
    </comment>
    <comment ref="A166" authorId="3" shapeId="0">
      <text/>
    </comment>
    <comment ref="A167" authorId="3" shapeId="0">
      <text/>
    </comment>
    <comment ref="A168" authorId="3" shapeId="0">
      <text/>
    </comment>
    <comment ref="A169" authorId="3" shapeId="0">
      <text/>
    </comment>
    <comment ref="A170" authorId="3" shapeId="0">
      <text/>
    </comment>
    <comment ref="A171" authorId="3" shapeId="0">
      <text/>
    </comment>
    <comment ref="A174" authorId="3" shapeId="0">
      <text/>
    </comment>
    <comment ref="A175" authorId="3" shapeId="0">
      <text/>
    </comment>
    <comment ref="A176" authorId="3" shapeId="0">
      <text/>
    </comment>
    <comment ref="A177" authorId="3" shapeId="0">
      <text/>
    </comment>
    <comment ref="A178" authorId="3" shapeId="0">
      <text/>
    </comment>
    <comment ref="A179" authorId="3" shapeId="0">
      <text/>
    </comment>
    <comment ref="A180" authorId="3" shapeId="0">
      <text/>
    </comment>
    <comment ref="A181" authorId="3" shapeId="0">
      <text/>
    </comment>
    <comment ref="A182" authorId="3" shapeId="0">
      <text/>
    </comment>
    <comment ref="A183" authorId="3" shapeId="0">
      <text/>
    </comment>
    <comment ref="A184" authorId="3" shapeId="0">
      <text/>
    </comment>
    <comment ref="A185" authorId="3" shapeId="0">
      <text/>
    </comment>
    <comment ref="A186" authorId="3" shapeId="0">
      <text/>
    </comment>
    <comment ref="A187" authorId="3" shapeId="0">
      <text/>
    </comment>
    <comment ref="A188" authorId="3" shapeId="0">
      <text/>
    </comment>
    <comment ref="A189" authorId="3" shapeId="0">
      <text/>
    </comment>
    <comment ref="A190" authorId="3" shapeId="0">
      <text/>
    </comment>
    <comment ref="A191" authorId="3" shapeId="0">
      <text/>
    </comment>
    <comment ref="A192" authorId="3" shapeId="0">
      <text/>
    </comment>
    <comment ref="A193" authorId="3" shapeId="0">
      <text/>
    </comment>
    <comment ref="A194" authorId="3" shapeId="0">
      <text/>
    </comment>
    <comment ref="A195" authorId="3" shapeId="0">
      <text/>
    </comment>
    <comment ref="A196" authorId="3" shapeId="0">
      <text/>
    </comment>
    <comment ref="A197" authorId="3" shapeId="0">
      <text/>
    </comment>
    <comment ref="A198" authorId="3" shapeId="0">
      <text/>
    </comment>
    <comment ref="A199" authorId="3" shapeId="0">
      <text/>
    </comment>
    <comment ref="A200" authorId="3" shapeId="0">
      <text/>
    </comment>
    <comment ref="A201" authorId="3" shapeId="0">
      <text/>
    </comment>
    <comment ref="A202" authorId="3" shapeId="0">
      <text/>
    </comment>
    <comment ref="A203" authorId="3" shapeId="0">
      <text/>
    </comment>
    <comment ref="A204" authorId="3" shapeId="0">
      <text/>
    </comment>
    <comment ref="A205" authorId="3" shapeId="0">
      <text/>
    </comment>
    <comment ref="A206" authorId="3" shapeId="0">
      <text/>
    </comment>
    <comment ref="A207" authorId="3" shapeId="0">
      <text/>
    </comment>
    <comment ref="A208" authorId="3" shapeId="0">
      <text/>
    </comment>
    <comment ref="A209" authorId="3" shapeId="0">
      <text/>
    </comment>
    <comment ref="A210" authorId="3" shapeId="0">
      <text/>
    </comment>
    <comment ref="A211" authorId="3" shapeId="0">
      <text/>
    </comment>
    <comment ref="A212" authorId="3" shapeId="0">
      <text/>
    </comment>
    <comment ref="A215" authorId="4" shapeId="0">
      <text/>
    </comment>
    <comment ref="A216" authorId="3" shapeId="0">
      <text/>
    </comment>
    <comment ref="A217" authorId="3" shapeId="0">
      <text/>
    </comment>
    <comment ref="A218" authorId="3" shapeId="0">
      <text/>
    </comment>
    <comment ref="A219" authorId="2" shapeId="0">
      <text/>
    </comment>
    <comment ref="A220" authorId="2" shapeId="0">
      <text/>
    </comment>
    <comment ref="A221" authorId="3" shapeId="0">
      <text/>
    </comment>
    <comment ref="A222" authorId="3" shapeId="0">
      <text/>
    </comment>
    <comment ref="A223" authorId="3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224" authorId="2" shapeId="0">
      <text/>
    </comment>
    <comment ref="A225" authorId="3" shapeId="0">
      <text/>
    </comment>
    <comment ref="A226" authorId="2" shapeId="0">
      <text/>
    </comment>
    <comment ref="A227" authorId="3" shapeId="0">
      <text/>
    </comment>
    <comment ref="A230" authorId="2" shapeId="0">
      <text/>
    </comment>
    <comment ref="A231" authorId="3" shapeId="0">
      <text/>
    </comment>
    <comment ref="A232" authorId="3" shapeId="0">
      <text/>
    </comment>
    <comment ref="A233" authorId="3" shapeId="0">
      <text/>
    </comment>
    <comment ref="A234" authorId="3" shapeId="0">
      <text/>
    </comment>
    <comment ref="A235" authorId="3" shapeId="0">
      <text/>
    </comment>
    <comment ref="A236" authorId="3" shapeId="0">
      <text/>
    </comment>
    <comment ref="A237" authorId="3" shapeId="0">
      <text/>
    </comment>
    <comment ref="A238" authorId="3" shapeId="0">
      <text/>
    </comment>
    <comment ref="A239" authorId="3" shapeId="0">
      <text/>
    </comment>
    <comment ref="A240" authorId="3" shapeId="0">
      <text/>
    </comment>
    <comment ref="A241" authorId="3" shapeId="0">
      <text/>
    </comment>
    <comment ref="A242" authorId="3" shapeId="0">
      <text/>
    </comment>
    <comment ref="A243" authorId="3" shapeId="0">
      <text/>
    </comment>
    <comment ref="A244" authorId="3" shapeId="0">
      <text/>
    </comment>
    <comment ref="A245" authorId="3" shapeId="0">
      <text/>
    </comment>
    <comment ref="A246" authorId="3" shapeId="0">
      <text/>
    </comment>
    <comment ref="A247" authorId="3" shapeId="0">
      <text/>
    </comment>
    <comment ref="A250" authorId="3" shapeId="0">
      <text/>
    </comment>
    <comment ref="A251" authorId="3" shapeId="0">
      <text/>
    </comment>
    <comment ref="A252" authorId="3" shapeId="0">
      <text/>
    </comment>
    <comment ref="A253" authorId="3" shapeId="0">
      <text/>
    </comment>
    <comment ref="A254" authorId="3" shapeId="0">
      <text/>
    </comment>
    <comment ref="A255" authorId="3" shapeId="0">
      <text/>
    </comment>
    <comment ref="A256" authorId="3" shapeId="0">
      <text/>
    </comment>
    <comment ref="A257" authorId="3" shapeId="0">
      <text/>
    </comment>
    <comment ref="A258" authorId="3" shapeId="0">
      <text/>
    </comment>
    <comment ref="A259" authorId="3" shapeId="0">
      <text/>
    </comment>
    <comment ref="A260" authorId="3" shapeId="0">
      <text/>
    </comment>
    <comment ref="A261" authorId="3" shapeId="0">
      <text/>
    </comment>
    <comment ref="A262" authorId="3" shapeId="0">
      <text/>
    </comment>
    <comment ref="A263" authorId="3" shapeId="0">
      <text/>
    </comment>
    <comment ref="A264" authorId="3" shapeId="0">
      <text/>
    </comment>
    <comment ref="A265" authorId="3" shapeId="0">
      <text/>
    </comment>
    <comment ref="A268" authorId="3" shapeId="0">
      <text/>
    </comment>
    <comment ref="A269" authorId="3" shapeId="0">
      <text/>
    </comment>
    <comment ref="A270" authorId="3" shapeId="0">
      <text/>
    </comment>
    <comment ref="A271" authorId="3" shapeId="0">
      <text/>
    </comment>
    <comment ref="A274" authorId="3" shapeId="0">
      <text/>
    </comment>
    <comment ref="A275" authorId="3" shapeId="0">
      <text/>
    </comment>
    <comment ref="A276" authorId="3" shapeId="0">
      <text/>
    </comment>
    <comment ref="A277" authorId="3" shapeId="0">
      <text/>
    </comment>
    <comment ref="A278" authorId="3" shapeId="0">
      <text/>
    </comment>
    <comment ref="A279" authorId="3" shapeId="0">
      <text/>
    </comment>
    <comment ref="A280" authorId="5" shapeId="0">
      <text/>
    </comment>
    <comment ref="A281" authorId="3" shapeId="0">
      <text/>
    </comment>
    <comment ref="A282" authorId="3" shapeId="0">
      <text/>
    </comment>
    <comment ref="A283" authorId="3" shapeId="0">
      <text/>
    </comment>
    <comment ref="A284" authorId="5" shapeId="0">
      <text/>
    </comment>
    <comment ref="A285" authorId="3" shapeId="0">
      <text/>
    </comment>
    <comment ref="A286" authorId="3" shapeId="0">
      <text/>
    </comment>
    <comment ref="A287" authorId="5" shapeId="0">
      <text/>
    </comment>
    <comment ref="A288" authorId="3" shapeId="0">
      <text/>
    </comment>
    <comment ref="A289" authorId="3" shapeId="0">
      <text/>
    </comment>
    <comment ref="A290" authorId="3" shapeId="0">
      <text/>
    </comment>
    <comment ref="A291" authorId="3" shapeId="0">
      <text/>
    </comment>
    <comment ref="A292" authorId="3" shapeId="0">
      <text/>
    </comment>
    <comment ref="A293" authorId="3" shapeId="0">
      <text/>
    </comment>
    <comment ref="A296" authorId="3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297" authorId="3" shapeId="0">
      <text/>
    </comment>
    <comment ref="A298" authorId="3" shapeId="0">
      <text/>
    </comment>
    <comment ref="A299" authorId="1" shapeId="0">
      <text/>
    </comment>
    <comment ref="A300" authorId="1" shapeId="0">
      <text/>
    </comment>
    <comment ref="A301" authorId="1" shapeId="0">
      <text/>
    </comment>
    <comment ref="A302" authorId="1" shapeId="0">
      <text/>
    </comment>
    <comment ref="A303" authorId="3" shapeId="0">
      <text/>
    </comment>
    <comment ref="A304" authorId="3" shapeId="0">
      <text/>
    </comment>
    <comment ref="A305" authorId="2" shapeId="0">
      <text/>
    </comment>
    <comment ref="A306" authorId="2" shapeId="0">
      <text/>
    </comment>
    <comment ref="A307" authorId="3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
</t>
        </r>
      </text>
    </comment>
    <comment ref="A308" authorId="3" shapeId="0">
      <text/>
    </comment>
    <comment ref="A309" authorId="3" shapeId="0">
      <text/>
    </comment>
    <comment ref="A310" authorId="2" shapeId="0">
      <text/>
    </comment>
    <comment ref="A311" authorId="3" shapeId="0">
      <text/>
    </comment>
    <comment ref="A312" authorId="2" shapeId="0">
      <text/>
    </comment>
    <comment ref="A313" authorId="3" shapeId="0">
      <text/>
    </comment>
    <comment ref="A314" authorId="2" shapeId="0">
      <text/>
    </comment>
    <comment ref="A315" authorId="2" shapeId="0">
      <text/>
    </comment>
    <comment ref="A316" authorId="2" shapeId="0">
      <text/>
    </comment>
    <comment ref="A317" authorId="2" shapeId="0">
      <text/>
    </comment>
    <comment ref="A318" authorId="0" shapeId="0">
      <text/>
    </comment>
    <comment ref="A319" authorId="3" shapeId="0">
      <text/>
    </comment>
    <comment ref="A320" authorId="3" shapeId="0">
      <text/>
    </comment>
    <comment ref="A321" authorId="3" shapeId="0">
      <text/>
    </comment>
    <comment ref="A322" authorId="3" shapeId="0">
      <text/>
    </comment>
    <comment ref="A323" authorId="3" shapeId="0">
      <text/>
    </comment>
    <comment ref="A324" authorId="3" shapeId="0">
      <text/>
    </comment>
    <comment ref="A327" authorId="3" shapeId="0">
      <text/>
    </comment>
    <comment ref="A328" authorId="3" shapeId="0">
      <text/>
    </comment>
    <comment ref="A329" authorId="3" shapeId="0">
      <text/>
    </comment>
    <comment ref="A330" authorId="3" shapeId="0">
      <text/>
    </comment>
    <comment ref="A331" authorId="3" shapeId="0">
      <text/>
    </comment>
    <comment ref="A332" authorId="3" shapeId="0">
      <text/>
    </comment>
    <comment ref="A333" authorId="3" shapeId="0">
      <text/>
    </comment>
    <comment ref="A334" authorId="3" shapeId="0">
      <text/>
    </comment>
  </commentList>
</comments>
</file>

<file path=xl/comments2.xml><?xml version="1.0" encoding="utf-8"?>
<comments xmlns="http://schemas.openxmlformats.org/spreadsheetml/2006/main">
  <authors>
    <author>Пользователь Windows</author>
    <author>User</author>
    <author>dess</author>
    <author>Автор</author>
  </authors>
  <commentList>
    <comment ref="A13" authorId="0" shapeId="0">
      <text/>
    </comment>
    <comment ref="A14" authorId="0" shapeId="0">
      <text/>
    </comment>
    <comment ref="A15" authorId="1" shapeId="0">
      <text/>
    </comment>
    <comment ref="A16" authorId="1" shapeId="0">
      <text/>
    </comment>
    <comment ref="A17" authorId="1" shapeId="0">
      <text/>
    </comment>
    <comment ref="A18" authorId="1" shapeId="0">
      <text/>
    </comment>
    <comment ref="A19" authorId="1" shapeId="0">
      <text/>
    </comment>
    <comment ref="A20" authorId="1" shapeId="0">
      <text/>
    </comment>
    <comment ref="A21" authorId="1" shapeId="0">
      <text/>
    </comment>
    <comment ref="A22" authorId="1" shapeId="0">
      <text/>
    </comment>
    <comment ref="A23" authorId="0" shapeId="0">
      <text/>
    </comment>
    <comment ref="A24" authorId="0" shapeId="0">
      <text/>
    </comment>
    <comment ref="A25" authorId="0" shapeId="0">
      <text/>
    </comment>
    <comment ref="A26" authorId="0" shapeId="0">
      <text/>
    </comment>
    <comment ref="A27" authorId="1" shapeId="0">
      <text/>
    </comment>
    <comment ref="A28" authorId="1" shapeId="0">
      <text/>
    </comment>
    <comment ref="A29" authorId="1" shapeId="0">
      <text/>
    </comment>
    <comment ref="A30" authorId="0" shapeId="0">
      <text/>
    </comment>
    <comment ref="A31" authorId="0" shapeId="0">
      <text/>
    </comment>
    <comment ref="A32" authorId="0" shapeId="0">
      <text/>
    </comment>
    <comment ref="A33" authorId="0" shapeId="0">
      <text/>
    </comment>
    <comment ref="A34" authorId="0" shapeId="0">
      <text/>
    </comment>
    <comment ref="A35" authorId="0" shapeId="0">
      <text/>
    </comment>
    <comment ref="A36" authorId="0" shapeId="0">
      <text/>
    </comment>
    <comment ref="A37" authorId="0" shapeId="0">
      <text/>
    </comment>
    <comment ref="A38" authorId="0" shapeId="0">
      <text/>
    </comment>
    <comment ref="A39" authorId="0" shapeId="0">
      <text/>
    </comment>
    <comment ref="A40" authorId="0" shapeId="0">
      <text/>
    </comment>
    <comment ref="A41" authorId="0" shapeId="0">
      <text/>
    </comment>
    <comment ref="A42" authorId="0" shapeId="0">
      <text/>
    </comment>
    <comment ref="A43" authorId="0" shapeId="0">
      <text/>
    </comment>
    <comment ref="A44" authorId="0" shapeId="0">
      <text/>
    </comment>
    <comment ref="A45" authorId="0" shapeId="0">
      <text/>
    </comment>
    <comment ref="A46" authorId="0" shapeId="0">
      <text/>
    </comment>
    <comment ref="A47" authorId="0" shapeId="0">
      <text/>
    </comment>
    <comment ref="A48" authorId="0" shapeId="0">
      <text/>
    </comment>
    <comment ref="A49" authorId="0" shapeId="0">
      <text/>
    </comment>
    <comment ref="A50" authorId="0" shapeId="0">
      <text/>
    </comment>
    <comment ref="A51" authorId="0" shapeId="0">
      <text/>
    </comment>
    <comment ref="A52" authorId="0" shapeId="0">
      <text/>
    </comment>
    <comment ref="A53" authorId="0" shapeId="0">
      <text/>
    </comment>
    <comment ref="A54" authorId="0" shapeId="0">
      <text/>
    </comment>
    <comment ref="A55" authorId="0" shapeId="0">
      <text/>
    </comment>
    <comment ref="A56" authorId="0" shapeId="0">
      <text/>
    </comment>
    <comment ref="A57" authorId="0" shapeId="0">
      <text/>
    </comment>
    <comment ref="A58" authorId="0" shapeId="0">
      <text/>
    </comment>
    <comment ref="A59" authorId="0" shapeId="0">
      <text/>
    </comment>
    <comment ref="A60" authorId="0" shapeId="0">
      <text/>
    </comment>
    <comment ref="A61" authorId="0" shapeId="0">
      <text/>
    </comment>
    <comment ref="A62" authorId="0" shapeId="0">
      <text/>
    </comment>
    <comment ref="A63" authorId="0" shapeId="0">
      <text/>
    </comment>
    <comment ref="A64" authorId="0" shapeId="0">
      <text/>
    </comment>
    <comment ref="A65" authorId="0" shapeId="0">
      <text/>
    </comment>
    <comment ref="A66" authorId="0" shapeId="0">
      <text/>
    </comment>
    <comment ref="A67" authorId="0" shapeId="0">
      <text/>
    </comment>
    <comment ref="A68" authorId="0" shapeId="0">
      <text/>
    </comment>
    <comment ref="A69" authorId="0" shapeId="0">
      <text/>
    </comment>
    <comment ref="A71" authorId="2" shapeId="0">
      <text/>
    </comment>
    <comment ref="A72" authorId="0" shapeId="0">
      <text/>
    </comment>
    <comment ref="A73" authorId="0" shapeId="0">
      <text/>
    </comment>
    <comment ref="A74" authorId="3" shapeId="0">
      <text/>
    </comment>
    <comment ref="A75" authorId="1" shapeId="0">
      <text/>
    </comment>
    <comment ref="A76" authorId="1" shapeId="0">
      <text/>
    </comment>
    <comment ref="A77" authorId="3" shapeId="0">
      <text/>
    </comment>
    <comment ref="A78" authorId="3" shapeId="0">
      <text/>
    </comment>
    <comment ref="A79" authorId="0" shapeId="0">
      <text/>
    </comment>
    <comment ref="A81" authorId="0" shapeId="0">
      <text/>
    </comment>
    <comment ref="A82" authorId="0" shapeId="0">
      <text/>
    </comment>
    <comment ref="A83" authorId="0" shapeId="0">
      <text/>
    </comment>
    <comment ref="A84" authorId="1" shapeId="0">
      <text/>
    </comment>
    <comment ref="A85" authorId="1" shapeId="0">
      <text/>
    </comment>
    <comment ref="A86" authorId="3" shapeId="0">
      <text/>
    </comment>
    <comment ref="A87" authorId="1" shapeId="0">
      <text/>
    </comment>
    <comment ref="A88" authorId="1" shapeId="0">
      <text/>
    </comment>
    <comment ref="A89" authorId="1" shapeId="0">
      <text/>
    </comment>
    <comment ref="A90" authorId="3" shapeId="0">
      <text/>
    </comment>
    <comment ref="A91" authorId="3" shapeId="0">
      <text/>
    </comment>
    <comment ref="A92" authorId="1" shapeId="0">
      <text/>
    </comment>
    <comment ref="A93" authorId="3" shapeId="0">
      <text/>
    </comment>
    <comment ref="A94" authorId="3" shapeId="0">
      <text/>
    </comment>
    <comment ref="A95" authorId="3" shapeId="0">
      <text/>
    </comment>
    <comment ref="A96" authorId="3" shapeId="0">
      <text/>
    </comment>
    <comment ref="A97" authorId="3" shapeId="0">
      <text/>
    </comment>
    <comment ref="A98" authorId="3" shapeId="0">
      <text/>
    </comment>
    <comment ref="A99" authorId="3" shapeId="0">
      <text/>
    </comment>
  </commentList>
</comments>
</file>

<file path=xl/comments3.xml><?xml version="1.0" encoding="utf-8"?>
<comments xmlns="http://schemas.openxmlformats.org/spreadsheetml/2006/main">
  <authors>
    <author>Пользователь Windows</author>
    <author>Автор</author>
    <author>edge</author>
  </authors>
  <commentList>
    <comment ref="A13" authorId="0" shapeId="0">
      <text/>
    </comment>
    <comment ref="A14" authorId="0" shapeId="0">
      <text/>
    </comment>
    <comment ref="A15" authorId="0" shapeId="0">
      <text/>
    </comment>
    <comment ref="A16" authorId="0" shapeId="0">
      <text/>
    </comment>
    <comment ref="A17" authorId="0" shapeId="0">
      <text/>
    </comment>
    <comment ref="A19" authorId="0" shapeId="0">
      <text/>
    </comment>
    <comment ref="A20" authorId="0" shapeId="0">
      <text/>
    </comment>
    <comment ref="A21" authorId="0" shapeId="0">
      <text/>
    </comment>
    <comment ref="A22" authorId="0" shapeId="0">
      <text/>
    </comment>
    <comment ref="A23" authorId="0" shapeId="0">
      <text/>
    </comment>
    <comment ref="A24" authorId="0" shapeId="0">
      <text/>
    </comment>
    <comment ref="A25" authorId="0" shapeId="0">
      <text/>
    </comment>
    <comment ref="A26" authorId="0" shapeId="0">
      <text/>
    </comment>
    <comment ref="A28" authorId="0" shapeId="0">
      <text/>
    </comment>
    <comment ref="A29" authorId="0" shapeId="0">
      <text/>
    </comment>
    <comment ref="A30" authorId="0" shapeId="0">
      <text/>
    </comment>
    <comment ref="A31" authorId="0" shapeId="0">
      <text/>
    </comment>
    <comment ref="A32" authorId="0" shapeId="0">
      <text/>
    </comment>
    <comment ref="A33" authorId="0" shapeId="0">
      <text/>
    </comment>
    <comment ref="A34" authorId="0" shapeId="0">
      <text/>
    </comment>
    <comment ref="A35" authorId="0" shapeId="0">
      <text/>
    </comment>
    <comment ref="A37" authorId="0" shapeId="0">
      <text/>
    </comment>
    <comment ref="A38" authorId="0" shapeId="0">
      <text/>
    </comment>
    <comment ref="A39" authorId="0" shapeId="0">
      <text/>
    </comment>
    <comment ref="A40" authorId="0" shapeId="0">
      <text/>
    </comment>
    <comment ref="A41" authorId="0" shapeId="0">
      <text/>
    </comment>
    <comment ref="A42" authorId="0" shapeId="0">
      <text/>
    </comment>
    <comment ref="A43" authorId="0" shapeId="0">
      <text/>
    </comment>
    <comment ref="A44" authorId="0" shapeId="0">
      <text/>
    </comment>
    <comment ref="A45" authorId="0" shapeId="0">
      <text/>
    </comment>
    <comment ref="A49" authorId="1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50" authorId="1" shapeId="0">
      <text/>
    </comment>
    <comment ref="A51" authorId="1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52" authorId="1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53" authorId="1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54" authorId="1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55" authorId="1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56" authorId="1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57" authorId="2" shapeId="0">
      <text/>
    </comment>
    <comment ref="A58" authorId="1" shapeId="0">
      <text/>
    </comment>
    <comment ref="A59" authorId="1" shapeId="0">
      <text/>
    </comment>
    <comment ref="A60" authorId="1" shapeId="0">
      <text/>
    </comment>
    <comment ref="A61" authorId="1" shapeId="0">
      <text/>
    </comment>
    <comment ref="A62" authorId="2" shapeId="0">
      <text/>
    </comment>
    <comment ref="A63" authorId="1" shapeId="0">
      <text/>
    </comment>
    <comment ref="A64" authorId="1" shapeId="0">
      <text/>
    </comment>
    <comment ref="A65" authorId="1" shapeId="0">
      <text/>
    </comment>
    <comment ref="A66" authorId="1" shapeId="0">
      <text/>
    </comment>
    <comment ref="A67" authorId="1" shapeId="0">
      <text/>
    </comment>
    <comment ref="A68" authorId="1" shapeId="0">
      <text/>
    </comment>
    <comment ref="A69" authorId="1" shapeId="0">
      <text/>
    </comment>
    <comment ref="A70" authorId="1" shapeId="0">
      <text/>
    </comment>
    <comment ref="A72" authorId="1" shapeId="0">
      <text/>
    </comment>
    <comment ref="A73" authorId="1" shapeId="0">
      <text/>
    </comment>
    <comment ref="A74" authorId="1" shapeId="0">
      <text/>
    </comment>
    <comment ref="A75" authorId="1" shapeId="0">
      <text/>
    </comment>
    <comment ref="A76" authorId="1" shapeId="0">
      <text/>
    </comment>
    <comment ref="A77" authorId="1" shapeId="0">
      <text/>
    </comment>
    <comment ref="A78" authorId="1" shapeId="0">
      <text/>
    </comment>
    <comment ref="A79" authorId="1" shapeId="0">
      <text/>
    </comment>
    <comment ref="A80" authorId="1" shapeId="0">
      <text/>
    </comment>
    <comment ref="A81" authorId="1" shapeId="0">
      <text/>
    </comment>
    <comment ref="A82" authorId="1" shapeId="0">
      <text/>
    </comment>
    <comment ref="A83" authorId="1" shapeId="0">
      <text/>
    </comment>
    <comment ref="A84" authorId="1" shapeId="0">
      <text/>
    </comment>
    <comment ref="A85" authorId="1" shapeId="0">
      <text/>
    </comment>
    <comment ref="A86" authorId="1" shapeId="0">
      <text/>
    </comment>
    <comment ref="A87" authorId="1" shapeId="0">
      <text/>
    </comment>
    <comment ref="A88" authorId="1" shapeId="0">
      <text/>
    </comment>
    <comment ref="A90" authorId="1" shapeId="0">
      <text/>
    </comment>
    <comment ref="A91" authorId="1" shapeId="0">
      <text/>
    </comment>
    <comment ref="A92" authorId="1" shapeId="0">
      <text/>
    </comment>
    <comment ref="A93" authorId="1" shapeId="0">
      <text/>
    </comment>
    <comment ref="A94" authorId="1" shapeId="0">
      <text/>
    </comment>
    <comment ref="A95" authorId="1" shapeId="0">
      <text/>
    </comment>
    <comment ref="A97" authorId="0" shapeId="0">
      <text/>
    </comment>
    <comment ref="A98" authorId="0" shapeId="0">
      <text/>
    </comment>
    <comment ref="A99" authorId="0" shapeId="0">
      <text/>
    </comment>
    <comment ref="A100" authorId="1" shapeId="0">
      <text/>
    </comment>
    <comment ref="A101" authorId="1" shapeId="0">
      <text/>
    </comment>
    <comment ref="A102" authorId="1" shapeId="0">
      <text/>
    </comment>
    <comment ref="A103" authorId="1" shapeId="0">
      <text/>
    </comment>
    <comment ref="A104" authorId="1" shapeId="0">
      <text/>
    </comment>
    <comment ref="A105" authorId="1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
</t>
        </r>
      </text>
    </comment>
    <comment ref="A106" authorId="1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
</t>
        </r>
      </text>
    </comment>
    <comment ref="A107" authorId="1" shapeId="0">
      <text/>
    </comment>
    <comment ref="A108" authorId="1" shapeId="0">
      <text/>
    </comment>
    <comment ref="A109" authorId="1" shapeId="0">
      <text/>
    </comment>
    <comment ref="A110" authorId="1" shapeId="0">
      <text/>
    </comment>
    <comment ref="A111" authorId="1" shapeId="0">
      <text/>
    </comment>
    <comment ref="A112" authorId="1" shapeId="0">
      <text/>
    </comment>
    <comment ref="A113" authorId="1" shapeId="0">
      <text/>
    </comment>
    <comment ref="A114" authorId="1" shapeId="0">
      <text/>
    </comment>
    <comment ref="A115" authorId="1" shapeId="0">
      <text/>
    </comment>
    <comment ref="A116" authorId="1" shapeId="0">
      <text/>
    </comment>
    <comment ref="A117" authorId="1" shapeId="0">
      <text/>
    </comment>
    <comment ref="A118" authorId="1" shapeId="0">
      <text/>
    </comment>
    <comment ref="A119" authorId="1" shapeId="0">
      <text/>
    </comment>
    <comment ref="A120" authorId="1" shapeId="0">
      <text/>
    </comment>
    <comment ref="A121" authorId="1" shapeId="0">
      <text/>
    </comment>
    <comment ref="A122" authorId="1" shapeId="0">
      <text/>
    </comment>
    <comment ref="A123" authorId="1" shapeId="0">
      <text/>
    </comment>
    <comment ref="A124" authorId="1" shapeId="0">
      <text/>
    </comment>
    <comment ref="A125" authorId="1" shapeId="0">
      <text/>
    </comment>
    <comment ref="A126" authorId="1" shapeId="0">
      <text/>
    </comment>
    <comment ref="A127" authorId="1" shapeId="0">
      <text/>
    </comment>
    <comment ref="A128" authorId="1" shapeId="0">
      <text/>
    </comment>
    <comment ref="A129" authorId="1" shapeId="0">
      <text/>
    </comment>
    <comment ref="A130" authorId="1" shapeId="0">
      <text/>
    </comment>
    <comment ref="A131" authorId="1" shapeId="0">
      <text/>
    </comment>
    <comment ref="A132" authorId="1" shapeId="0">
      <text/>
    </comment>
    <comment ref="A133" authorId="1" shapeId="0">
      <text/>
    </comment>
    <comment ref="A134" authorId="1" shapeId="0">
      <text/>
    </comment>
    <comment ref="A135" authorId="1" shapeId="0">
      <text/>
    </comment>
    <comment ref="A136" authorId="1" shapeId="0">
      <text/>
    </comment>
    <comment ref="A137" authorId="1" shapeId="0">
      <text/>
    </comment>
    <comment ref="A138" authorId="1" shapeId="0">
      <text/>
    </comment>
    <comment ref="A139" authorId="1" shapeId="0">
      <text/>
    </comment>
    <comment ref="A140" authorId="1" shapeId="0">
      <text/>
    </comment>
    <comment ref="A141" authorId="1" shapeId="0">
      <text/>
    </comment>
    <comment ref="A142" authorId="1" shapeId="0">
      <text/>
    </comment>
    <comment ref="A143" authorId="1" shapeId="0">
      <text/>
    </comment>
    <comment ref="A144" authorId="1" shapeId="0">
      <text/>
    </comment>
    <comment ref="A145" authorId="1" shapeId="0">
      <text/>
    </comment>
    <comment ref="A146" authorId="1" shapeId="0">
      <text/>
    </comment>
    <comment ref="A147" authorId="1" shapeId="0">
      <text/>
    </comment>
    <comment ref="A148" authorId="1" shapeId="0">
      <text/>
    </comment>
    <comment ref="A149" authorId="1" shapeId="0">
      <text/>
    </comment>
    <comment ref="A150" authorId="1" shapeId="0">
      <text/>
    </comment>
    <comment ref="A151" authorId="1" shapeId="0">
      <text/>
    </comment>
    <comment ref="A152" authorId="1" shapeId="0">
      <text/>
    </comment>
    <comment ref="A153" authorId="1" shapeId="0">
      <text/>
    </comment>
    <comment ref="A154" authorId="1" shapeId="0">
      <text/>
    </comment>
    <comment ref="A155" authorId="1" shapeId="0">
      <text/>
    </comment>
    <comment ref="A156" authorId="1" shapeId="0">
      <text/>
    </comment>
    <comment ref="A157" authorId="1" shapeId="0">
      <text/>
    </comment>
    <comment ref="A158" authorId="1" shapeId="0">
      <text/>
    </comment>
    <comment ref="A159" authorId="1" shapeId="0">
      <text/>
    </comment>
    <comment ref="A160" authorId="1" shapeId="0">
      <text/>
    </comment>
    <comment ref="A161" authorId="1" shapeId="0">
      <text/>
    </comment>
    <comment ref="A162" authorId="1" shapeId="0">
      <text/>
    </comment>
    <comment ref="A163" authorId="1" shapeId="0">
      <text/>
    </comment>
    <comment ref="A164" authorId="1" shapeId="0">
      <text/>
    </comment>
    <comment ref="A165" authorId="1" shapeId="0">
      <text/>
    </comment>
    <comment ref="A166" authorId="1" shapeId="0">
      <text/>
    </comment>
    <comment ref="A167" authorId="1" shapeId="0">
      <text/>
    </comment>
    <comment ref="A168" authorId="1" shapeId="0">
      <text/>
    </comment>
    <comment ref="A169" authorId="1" shapeId="0">
      <text/>
    </comment>
    <comment ref="A170" authorId="1" shapeId="0">
      <text/>
    </comment>
    <comment ref="A171" authorId="1" shapeId="0">
      <text/>
    </comment>
    <comment ref="A172" authorId="1" shapeId="0">
      <text/>
    </comment>
    <comment ref="A173" authorId="1" shapeId="0">
      <text/>
    </comment>
    <comment ref="A174" authorId="1" shapeId="0">
      <text/>
    </comment>
    <comment ref="A175" authorId="1" shapeId="0">
      <text/>
    </comment>
    <comment ref="A176" authorId="1" shapeId="0">
      <text/>
    </comment>
    <comment ref="A177" authorId="1" shapeId="0">
      <text/>
    </comment>
    <comment ref="A178" authorId="1" shapeId="0">
      <text/>
    </comment>
    <comment ref="A179" authorId="1" shapeId="0">
      <text/>
    </comment>
    <comment ref="A180" authorId="1" shapeId="0">
      <text/>
    </comment>
    <comment ref="A181" authorId="1" shapeId="0">
      <text/>
    </comment>
  </commentList>
</comments>
</file>

<file path=xl/comments4.xml><?xml version="1.0" encoding="utf-8"?>
<comments xmlns="http://schemas.openxmlformats.org/spreadsheetml/2006/main">
  <authors>
    <author>Автор</author>
    <author>edge</author>
  </authors>
  <commentList>
    <comment ref="A13" authorId="0" shapeId="0">
      <text/>
    </comment>
    <comment ref="A14" authorId="0" shapeId="0">
      <text/>
    </comment>
    <comment ref="A15" authorId="0" shapeId="0">
      <text/>
    </comment>
    <comment ref="A16" authorId="0" shapeId="0">
      <text/>
    </comment>
    <comment ref="A17" authorId="0" shapeId="0">
      <text/>
    </comment>
    <comment ref="A18" authorId="0" shapeId="0">
      <text/>
    </comment>
    <comment ref="A19" authorId="0" shapeId="0">
      <text/>
    </comment>
    <comment ref="A20" authorId="0" shapeId="0">
      <text/>
    </comment>
    <comment ref="A21" authorId="0" shapeId="0">
      <text/>
    </comment>
    <comment ref="A22" authorId="0" shapeId="0">
      <text/>
    </comment>
    <comment ref="A23" authorId="0" shapeId="0">
      <text/>
    </comment>
    <comment ref="A24" authorId="0" shapeId="0">
      <text/>
    </comment>
    <comment ref="A25" authorId="0" shapeId="0">
      <text/>
    </comment>
    <comment ref="A26" authorId="0" shapeId="0">
      <text/>
    </comment>
    <comment ref="A27" authorId="0" shapeId="0">
      <text/>
    </comment>
    <comment ref="A28" authorId="0" shapeId="0">
      <text/>
    </comment>
    <comment ref="A29" authorId="0" shapeId="0">
      <text/>
    </comment>
    <comment ref="A30" authorId="0" shapeId="0">
      <text/>
    </comment>
    <comment ref="A31" authorId="0" shapeId="0">
      <text/>
    </comment>
    <comment ref="A32" authorId="0" shapeId="0">
      <text/>
    </comment>
    <comment ref="A33" authorId="0" shapeId="0">
      <text/>
    </comment>
    <comment ref="A34" authorId="0" shapeId="0">
      <text/>
    </comment>
    <comment ref="A35" authorId="0" shapeId="0">
      <text/>
    </comment>
    <comment ref="A36" authorId="0" shapeId="0">
      <text/>
    </comment>
    <comment ref="A37" authorId="0" shapeId="0">
      <text/>
    </comment>
    <comment ref="A38" authorId="0" shapeId="0">
      <text/>
    </comment>
    <comment ref="A39" authorId="0" shapeId="0">
      <text/>
    </comment>
    <comment ref="A40" authorId="0" shapeId="0">
      <text/>
    </comment>
    <comment ref="A41" authorId="0" shapeId="0">
      <text/>
    </comment>
    <comment ref="A42" authorId="0" shapeId="0">
      <text/>
    </comment>
    <comment ref="A43" authorId="0" shapeId="0">
      <text/>
    </comment>
    <comment ref="A44" authorId="0" shapeId="0">
      <text/>
    </comment>
    <comment ref="A45" authorId="0" shapeId="0">
      <text/>
    </comment>
    <comment ref="A46" authorId="0" shapeId="0">
      <text/>
    </comment>
    <comment ref="A47" authorId="0" shapeId="0">
      <text/>
    </comment>
    <comment ref="A48" authorId="0" shapeId="0">
      <text/>
    </comment>
    <comment ref="A49" authorId="0" shapeId="0">
      <text/>
    </comment>
    <comment ref="A50" authorId="0" shapeId="0">
      <text/>
    </comment>
    <comment ref="A51" authorId="0" shapeId="0">
      <text/>
    </comment>
    <comment ref="A52" authorId="0" shapeId="0">
      <text/>
    </comment>
    <comment ref="A53" authorId="0" shapeId="0">
      <text/>
    </comment>
    <comment ref="A54" authorId="0" shapeId="0">
      <text/>
    </comment>
    <comment ref="A55" authorId="0" shapeId="0">
      <text/>
    </comment>
    <comment ref="A56" authorId="0" shapeId="0">
      <text/>
    </comment>
    <comment ref="A57" authorId="0" shapeId="0">
      <text/>
    </comment>
    <comment ref="A58" authorId="0" shapeId="0">
      <text/>
    </comment>
    <comment ref="A59" authorId="0" shapeId="0">
      <text/>
    </comment>
    <comment ref="A60" authorId="0" shapeId="0">
      <text/>
    </comment>
    <comment ref="A61" authorId="0" shapeId="0">
      <text/>
    </comment>
    <comment ref="A62" authorId="0" shapeId="0">
      <text/>
    </comment>
    <comment ref="A63" authorId="0" shapeId="0">
      <text/>
    </comment>
    <comment ref="A64" authorId="0" shapeId="0">
      <text/>
    </comment>
    <comment ref="A65" authorId="0" shapeId="0">
      <text/>
    </comment>
    <comment ref="A66" authorId="0" shapeId="0">
      <text/>
    </comment>
    <comment ref="A67" authorId="0" shapeId="0">
      <text/>
    </comment>
    <comment ref="A68" authorId="0" shapeId="0">
      <text/>
    </comment>
    <comment ref="A69" authorId="0" shapeId="0">
      <text/>
    </comment>
    <comment ref="A70" authorId="0" shapeId="0">
      <text/>
    </comment>
    <comment ref="A71" authorId="0" shapeId="0">
      <text/>
    </comment>
    <comment ref="A72" authorId="0" shapeId="0">
      <text/>
    </comment>
    <comment ref="A73" authorId="0" shapeId="0">
      <text/>
    </comment>
    <comment ref="A74" authorId="0" shapeId="0">
      <text/>
    </comment>
    <comment ref="A75" authorId="0" shapeId="0">
      <text/>
    </comment>
    <comment ref="A76" authorId="0" shapeId="0">
      <text/>
    </comment>
    <comment ref="A77" authorId="0" shapeId="0">
      <text/>
    </comment>
    <comment ref="A78" authorId="0" shapeId="0">
      <text/>
    </comment>
    <comment ref="A79" authorId="0" shapeId="0">
      <text/>
    </comment>
    <comment ref="A80" authorId="0" shapeId="0">
      <text/>
    </comment>
    <comment ref="A81" authorId="0" shapeId="0">
      <text/>
    </comment>
    <comment ref="A82" authorId="0" shapeId="0">
      <text/>
    </comment>
    <comment ref="A83" authorId="0" shapeId="0">
      <text/>
    </comment>
    <comment ref="A84" authorId="0" shapeId="0">
      <text/>
    </comment>
    <comment ref="A85" authorId="0" shapeId="0">
      <text/>
    </comment>
    <comment ref="A86" authorId="0" shapeId="0">
      <text/>
    </comment>
    <comment ref="A87" authorId="0" shapeId="0">
      <text/>
    </comment>
    <comment ref="A88" authorId="0" shapeId="0">
      <text/>
    </comment>
    <comment ref="A89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
</t>
        </r>
      </text>
    </comment>
    <comment ref="A90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
</t>
        </r>
      </text>
    </comment>
    <comment ref="A91" authorId="0" shapeId="0">
      <text/>
    </comment>
    <comment ref="A92" authorId="0" shapeId="0">
      <text/>
    </comment>
    <comment ref="A93" authorId="0" shapeId="0">
      <text/>
    </comment>
    <comment ref="A94" authorId="0" shapeId="0">
      <text/>
    </comment>
    <comment ref="A95" authorId="0" shapeId="0">
      <text/>
    </comment>
    <comment ref="A96" authorId="0" shapeId="0">
      <text/>
    </comment>
    <comment ref="A97" authorId="0" shapeId="0">
      <text/>
    </comment>
    <comment ref="A98" authorId="0" shapeId="0">
      <text/>
    </comment>
    <comment ref="A99" authorId="0" shapeId="0">
      <text/>
    </comment>
    <comment ref="A100" authorId="0" shapeId="0">
      <text/>
    </comment>
    <comment ref="A101" authorId="0" shapeId="0">
      <text/>
    </comment>
    <comment ref="A102" authorId="0" shapeId="0">
      <text/>
    </comment>
    <comment ref="A103" authorId="0" shapeId="0">
      <text/>
    </comment>
    <comment ref="A104" authorId="0" shapeId="0">
      <text/>
    </comment>
    <comment ref="A105" authorId="0" shapeId="0">
      <text/>
    </comment>
    <comment ref="A106" authorId="0" shapeId="0">
      <text/>
    </comment>
    <comment ref="A107" authorId="0" shapeId="0">
      <text/>
    </comment>
    <comment ref="A108" authorId="0" shapeId="0">
      <text/>
    </comment>
    <comment ref="A109" authorId="0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110" authorId="0" shapeId="0">
      <text/>
    </comment>
    <comment ref="A111" authorId="0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112" authorId="0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113" authorId="0" shapeId="0">
      <text/>
    </comment>
    <comment ref="A114" authorId="0" shapeId="0">
      <text>
        <r>
          <rPr>
            <sz val="9"/>
            <color indexed="8"/>
            <rFont val="Tahoma"/>
            <family val="2"/>
            <charset val="204"/>
          </rPr>
          <t xml:space="preserve">
</t>
        </r>
      </text>
    </comment>
    <comment ref="A115" authorId="0" shapeId="0">
      <text/>
    </comment>
    <comment ref="A116" authorId="0" shapeId="0">
      <text/>
    </comment>
    <comment ref="A117" authorId="0" shapeId="0">
      <text/>
    </comment>
    <comment ref="A118" authorId="0" shapeId="0">
      <text/>
    </comment>
    <comment ref="A119" authorId="0" shapeId="0">
      <text/>
    </comment>
    <comment ref="A120" authorId="0" shapeId="0">
      <text/>
    </comment>
    <comment ref="A121" authorId="0" shapeId="0">
      <text/>
    </comment>
    <comment ref="A122" authorId="0" shapeId="0">
      <text/>
    </comment>
    <comment ref="A123" authorId="0" shapeId="0">
      <text/>
    </comment>
    <comment ref="A124" authorId="1" shapeId="0">
      <text/>
    </comment>
    <comment ref="A125" authorId="1" shapeId="0">
      <text/>
    </comment>
    <comment ref="A126" authorId="1" shapeId="0">
      <text/>
    </comment>
    <comment ref="A127" authorId="1" shapeId="0">
      <text/>
    </comment>
    <comment ref="A128" authorId="1" shapeId="0">
      <text/>
    </comment>
    <comment ref="A129" authorId="1" shapeId="0">
      <text/>
    </comment>
  </commentList>
</comments>
</file>

<file path=xl/sharedStrings.xml><?xml version="1.0" encoding="utf-8"?>
<sst xmlns="http://schemas.openxmlformats.org/spreadsheetml/2006/main" count="12270" uniqueCount="4649">
  <si>
    <r>
      <rPr>
        <b/>
        <sz val="10"/>
        <rFont val="Arial Cyr"/>
        <family val="2"/>
        <charset val="204"/>
      </rPr>
      <t xml:space="preserve">ДАНІ ДЛЯ ВІДПРАВКИ     </t>
    </r>
    <r>
      <rPr>
        <b/>
        <sz val="10"/>
        <color indexed="10"/>
        <rFont val="Arial Cyr"/>
        <family val="2"/>
        <charset val="204"/>
      </rPr>
      <t xml:space="preserve"> (ОБОВ"ЯЗКОВІ ДЛЯ ЗАПОВНЕННЯ)</t>
    </r>
  </si>
  <si>
    <t>Прайс-лист від</t>
  </si>
  <si>
    <t>Коди бісеру біля яких стоїть зірочка * - це пачки без великих заводських етикеток, тобто пачки з "хвилькою"</t>
  </si>
  <si>
    <t>Прізвище, Імя</t>
  </si>
  <si>
    <t>Коди бісеру біля яких зірочки нема - це  стандартна упаковка бісеру першого сорту</t>
  </si>
  <si>
    <t>Номер телефону</t>
  </si>
  <si>
    <t xml:space="preserve">Синім </t>
  </si>
  <si>
    <t>кольором відзначені нові позиції бісеру</t>
  </si>
  <si>
    <t>Місто</t>
  </si>
  <si>
    <t xml:space="preserve">НА ЯКУ СУМУ ОЦІНЮВАТИ </t>
  </si>
  <si>
    <t>Коди бісеру біля яких стоїть "#" - це пачки, які розважені нами з заводських уп. 250 чи 500гр</t>
  </si>
  <si>
    <t>Нова пошта №</t>
  </si>
  <si>
    <t>ВАШ ВАНТАЖ?</t>
  </si>
  <si>
    <t>НАПИШІТЬ ТУТ</t>
  </si>
  <si>
    <t>…</t>
  </si>
  <si>
    <t>СИСТЕМА ЗНИЖОК ПРИ ЗАМОВЛЕННІ БІСЕРУ</t>
  </si>
  <si>
    <t>РИНКОВИЙ КУРС ДОЛАРА СТАНОМ НА СЬОГОДНІ (вказує менеджер)</t>
  </si>
  <si>
    <t>від 2 до 7 кг       - ціна згідно прайс-листа</t>
  </si>
  <si>
    <t>від 7 до 12 кг     -  1%</t>
  </si>
  <si>
    <t>СУМА ЗАМОВЛЕННЯ ЗА БІСЕР, USD</t>
  </si>
  <si>
    <t>ЗНИЖКА %</t>
  </si>
  <si>
    <t>від 12 до 30 кг   -  2%</t>
  </si>
  <si>
    <t>СУМА ЗАМОВЛЕННЯ ЗА БІСЕР, ГРН</t>
  </si>
  <si>
    <t>СУМА ЗАМОВЛЕННЯ ЗА НИТКИ, ЛІСКИ, СУПУТНІ ТОВАРИ, ГРН</t>
  </si>
  <si>
    <t>Для пошуку по прайс-листу використовуйте комбінацію клавіш CTRL+F або вікно "Найти"</t>
  </si>
  <si>
    <t>СУМА ЗАМОВЛЕННЯ ЗА ІНСТРУМЕНТИ, НОЖИЦІ, БІЖУТЕРІЮ, ГРН</t>
  </si>
  <si>
    <t>СУМА ЗАМОВЛЕННЯ ЗА ОРГАНАЙЗЕРИ, ГРН</t>
  </si>
  <si>
    <t>СУМА ЗАМОВЛЕННЯ ЗА МАГНІТНІ ТРИМАЧІ, ГРН</t>
  </si>
  <si>
    <t>ЗАГАЛЬНА СУМА ЗАМОВЛЕННЯ, ГРН</t>
  </si>
  <si>
    <t>За замовчуванням ми страхуємо вантаж на повну суму, що збільшує вартість доставки.</t>
  </si>
  <si>
    <t>Загальна к-сть пачок по 50 гр.</t>
  </si>
  <si>
    <t>Загальна к-сть кілограмів</t>
  </si>
  <si>
    <t>Код</t>
  </si>
  <si>
    <t>Отвір</t>
  </si>
  <si>
    <t xml:space="preserve">Заводська </t>
  </si>
  <si>
    <t>Замовл.</t>
  </si>
  <si>
    <t>Ціна USD</t>
  </si>
  <si>
    <t>Сума, USD</t>
  </si>
  <si>
    <t>Ціна грн.</t>
  </si>
  <si>
    <t>Сума, грн</t>
  </si>
  <si>
    <t>бісеру</t>
  </si>
  <si>
    <t>упаковка</t>
  </si>
  <si>
    <t>грам</t>
  </si>
  <si>
    <t>за 50 грам</t>
  </si>
  <si>
    <t>00050</t>
  </si>
  <si>
    <t>▪</t>
  </si>
  <si>
    <t>#50\250</t>
  </si>
  <si>
    <t>○</t>
  </si>
  <si>
    <t>00302</t>
  </si>
  <si>
    <t>00304</t>
  </si>
  <si>
    <t>00308</t>
  </si>
  <si>
    <t>00331</t>
  </si>
  <si>
    <t>00490</t>
  </si>
  <si>
    <t>00491</t>
  </si>
  <si>
    <t>00851</t>
  </si>
  <si>
    <t>00890</t>
  </si>
  <si>
    <t>00891</t>
  </si>
  <si>
    <t>00930</t>
  </si>
  <si>
    <t>00931</t>
  </si>
  <si>
    <t>00950</t>
  </si>
  <si>
    <t>01111</t>
  </si>
  <si>
    <t>01112</t>
  </si>
  <si>
    <t>01113</t>
  </si>
  <si>
    <t>01121</t>
  </si>
  <si>
    <t>01122</t>
  </si>
  <si>
    <t>*Див. Лист 2, рядок 269</t>
  </si>
  <si>
    <t>01123</t>
  </si>
  <si>
    <t>01131</t>
  </si>
  <si>
    <t>01132</t>
  </si>
  <si>
    <t>01133</t>
  </si>
  <si>
    <t>01134</t>
  </si>
  <si>
    <t>01141</t>
  </si>
  <si>
    <t>01151</t>
  </si>
  <si>
    <t>01152</t>
  </si>
  <si>
    <t>01154</t>
  </si>
  <si>
    <t>01161</t>
  </si>
  <si>
    <t>01162</t>
  </si>
  <si>
    <t>01163</t>
  </si>
  <si>
    <t>01164</t>
  </si>
  <si>
    <t>01165</t>
  </si>
  <si>
    <t>01181</t>
  </si>
  <si>
    <t>01182</t>
  </si>
  <si>
    <t>01183</t>
  </si>
  <si>
    <t>01184</t>
  </si>
  <si>
    <t>01185</t>
  </si>
  <si>
    <t>01191</t>
  </si>
  <si>
    <t>01192</t>
  </si>
  <si>
    <t>01193</t>
  </si>
  <si>
    <t>01194</t>
  </si>
  <si>
    <t>01195</t>
  </si>
  <si>
    <t>01211</t>
  </si>
  <si>
    <t>01212</t>
  </si>
  <si>
    <t>01213</t>
  </si>
  <si>
    <t>01221</t>
  </si>
  <si>
    <t>01222</t>
  </si>
  <si>
    <t>01223</t>
  </si>
  <si>
    <t>01231</t>
  </si>
  <si>
    <t>01232</t>
  </si>
  <si>
    <t>01232 *</t>
  </si>
  <si>
    <t>01233</t>
  </si>
  <si>
    <t>01234</t>
  </si>
  <si>
    <t>01241</t>
  </si>
  <si>
    <t>01251</t>
  </si>
  <si>
    <t>01252</t>
  </si>
  <si>
    <t>01253</t>
  </si>
  <si>
    <t>01254</t>
  </si>
  <si>
    <t>01261</t>
  </si>
  <si>
    <t>01262</t>
  </si>
  <si>
    <t>01263</t>
  </si>
  <si>
    <t>01264</t>
  </si>
  <si>
    <t>01265</t>
  </si>
  <si>
    <t>01281</t>
  </si>
  <si>
    <t>01282</t>
  </si>
  <si>
    <t>01283</t>
  </si>
  <si>
    <t>01283 *</t>
  </si>
  <si>
    <t>01284</t>
  </si>
  <si>
    <t>01285</t>
  </si>
  <si>
    <t>01291</t>
  </si>
  <si>
    <t>01292</t>
  </si>
  <si>
    <t>01293</t>
  </si>
  <si>
    <t>01294</t>
  </si>
  <si>
    <t>01294 *</t>
  </si>
  <si>
    <t>01295</t>
  </si>
  <si>
    <t>01610</t>
  </si>
  <si>
    <t>01611</t>
  </si>
  <si>
    <t>01612</t>
  </si>
  <si>
    <t>01613</t>
  </si>
  <si>
    <t>01620</t>
  </si>
  <si>
    <t>01621</t>
  </si>
  <si>
    <t>01622</t>
  </si>
  <si>
    <t>01623</t>
  </si>
  <si>
    <t>01631</t>
  </si>
  <si>
    <t>01632</t>
  </si>
  <si>
    <t>01633</t>
  </si>
  <si>
    <t>01634</t>
  </si>
  <si>
    <t>01640</t>
  </si>
  <si>
    <t>01641</t>
  </si>
  <si>
    <t>01651</t>
  </si>
  <si>
    <t>01652</t>
  </si>
  <si>
    <t>01653</t>
  </si>
  <si>
    <t>01654</t>
  </si>
  <si>
    <t>01661</t>
  </si>
  <si>
    <t>01662</t>
  </si>
  <si>
    <t>01663</t>
  </si>
  <si>
    <t>01664</t>
  </si>
  <si>
    <t>01665</t>
  </si>
  <si>
    <t>01670</t>
  </si>
  <si>
    <t>01681</t>
  </si>
  <si>
    <t>01682</t>
  </si>
  <si>
    <t>01683</t>
  </si>
  <si>
    <t>01684</t>
  </si>
  <si>
    <t>01685</t>
  </si>
  <si>
    <t>01691</t>
  </si>
  <si>
    <t>01692</t>
  </si>
  <si>
    <t>01693</t>
  </si>
  <si>
    <t>01694</t>
  </si>
  <si>
    <t>01695</t>
  </si>
  <si>
    <t>01700</t>
  </si>
  <si>
    <t>01710</t>
  </si>
  <si>
    <t>01720</t>
  </si>
  <si>
    <t>01740</t>
  </si>
  <si>
    <t>01750</t>
  </si>
  <si>
    <t>01770</t>
  </si>
  <si>
    <t>01780</t>
  </si>
  <si>
    <t>01790</t>
  </si>
  <si>
    <t>01890</t>
  </si>
  <si>
    <t>02052</t>
  </si>
  <si>
    <t>02090</t>
  </si>
  <si>
    <t>02090 matt</t>
  </si>
  <si>
    <t>02111</t>
  </si>
  <si>
    <t>02112</t>
  </si>
  <si>
    <t>02113</t>
  </si>
  <si>
    <t>02121</t>
  </si>
  <si>
    <t>02122</t>
  </si>
  <si>
    <t>02123</t>
  </si>
  <si>
    <t>02131</t>
  </si>
  <si>
    <t>02132</t>
  </si>
  <si>
    <t>02133</t>
  </si>
  <si>
    <t>02134</t>
  </si>
  <si>
    <t>02141</t>
  </si>
  <si>
    <t>02151</t>
  </si>
  <si>
    <t>02152</t>
  </si>
  <si>
    <t>02153</t>
  </si>
  <si>
    <t>02154</t>
  </si>
  <si>
    <t>02161</t>
  </si>
  <si>
    <t>02162</t>
  </si>
  <si>
    <t>02163</t>
  </si>
  <si>
    <t>02164</t>
  </si>
  <si>
    <t>02165</t>
  </si>
  <si>
    <t>02181</t>
  </si>
  <si>
    <t>02182</t>
  </si>
  <si>
    <t>02183</t>
  </si>
  <si>
    <t>02184</t>
  </si>
  <si>
    <t>02185</t>
  </si>
  <si>
    <t>02191</t>
  </si>
  <si>
    <t>02192</t>
  </si>
  <si>
    <t>02193</t>
  </si>
  <si>
    <t>02194</t>
  </si>
  <si>
    <t>02195</t>
  </si>
  <si>
    <t>02211</t>
  </si>
  <si>
    <t>02212</t>
  </si>
  <si>
    <t>02213</t>
  </si>
  <si>
    <t>02221</t>
  </si>
  <si>
    <t>02222</t>
  </si>
  <si>
    <t>02223</t>
  </si>
  <si>
    <t>02231</t>
  </si>
  <si>
    <t>02232</t>
  </si>
  <si>
    <t>02233</t>
  </si>
  <si>
    <t>02234</t>
  </si>
  <si>
    <t>02241</t>
  </si>
  <si>
    <t>02251</t>
  </si>
  <si>
    <t>02252</t>
  </si>
  <si>
    <t>02253</t>
  </si>
  <si>
    <t>02254</t>
  </si>
  <si>
    <t>02261</t>
  </si>
  <si>
    <t>02262</t>
  </si>
  <si>
    <t>02263</t>
  </si>
  <si>
    <t>02264</t>
  </si>
  <si>
    <t>02265</t>
  </si>
  <si>
    <t>02281</t>
  </si>
  <si>
    <t>02282</t>
  </si>
  <si>
    <t>02283</t>
  </si>
  <si>
    <t>02284</t>
  </si>
  <si>
    <t>02285</t>
  </si>
  <si>
    <t>02291</t>
  </si>
  <si>
    <t>02292</t>
  </si>
  <si>
    <t>02294</t>
  </si>
  <si>
    <t>02295</t>
  </si>
  <si>
    <t>02612</t>
  </si>
  <si>
    <t>02613</t>
  </si>
  <si>
    <t>02621</t>
  </si>
  <si>
    <t>02622</t>
  </si>
  <si>
    <t>02623</t>
  </si>
  <si>
    <t>02631</t>
  </si>
  <si>
    <t>02632</t>
  </si>
  <si>
    <t>02633</t>
  </si>
  <si>
    <t>02634</t>
  </si>
  <si>
    <t>02641</t>
  </si>
  <si>
    <t>02651</t>
  </si>
  <si>
    <t>02652</t>
  </si>
  <si>
    <t>02653</t>
  </si>
  <si>
    <t>02654</t>
  </si>
  <si>
    <t>02661</t>
  </si>
  <si>
    <t>02662</t>
  </si>
  <si>
    <t>02663</t>
  </si>
  <si>
    <t>02664</t>
  </si>
  <si>
    <t>02681</t>
  </si>
  <si>
    <t>02682</t>
  </si>
  <si>
    <t>02683</t>
  </si>
  <si>
    <t>02684</t>
  </si>
  <si>
    <t>02685</t>
  </si>
  <si>
    <t>02691</t>
  </si>
  <si>
    <t>02693</t>
  </si>
  <si>
    <t>02695</t>
  </si>
  <si>
    <t>03032</t>
  </si>
  <si>
    <t>03050</t>
  </si>
  <si>
    <t>03050 matt</t>
  </si>
  <si>
    <t>03050 *</t>
  </si>
  <si>
    <t>03111</t>
  </si>
  <si>
    <t>03112</t>
  </si>
  <si>
    <t>03113</t>
  </si>
  <si>
    <t>03121</t>
  </si>
  <si>
    <t>03122</t>
  </si>
  <si>
    <t>03123</t>
  </si>
  <si>
    <t>03131</t>
  </si>
  <si>
    <t>03132</t>
  </si>
  <si>
    <t>03133</t>
  </si>
  <si>
    <t>03134</t>
  </si>
  <si>
    <t>03141</t>
  </si>
  <si>
    <t>03151</t>
  </si>
  <si>
    <t>03152</t>
  </si>
  <si>
    <t>03153</t>
  </si>
  <si>
    <t>03154</t>
  </si>
  <si>
    <t>03161</t>
  </si>
  <si>
    <t>03162</t>
  </si>
  <si>
    <t>03163</t>
  </si>
  <si>
    <t>03164</t>
  </si>
  <si>
    <t>03165</t>
  </si>
  <si>
    <t>03181</t>
  </si>
  <si>
    <t>03182</t>
  </si>
  <si>
    <t>03183</t>
  </si>
  <si>
    <t>03184</t>
  </si>
  <si>
    <t>03185</t>
  </si>
  <si>
    <t>03191</t>
  </si>
  <si>
    <t>03192</t>
  </si>
  <si>
    <t>03193</t>
  </si>
  <si>
    <t>03194</t>
  </si>
  <si>
    <t>03195</t>
  </si>
  <si>
    <t>03213</t>
  </si>
  <si>
    <t>03221</t>
  </si>
  <si>
    <t>03222</t>
  </si>
  <si>
    <t>03223</t>
  </si>
  <si>
    <t>03231</t>
  </si>
  <si>
    <t>03232</t>
  </si>
  <si>
    <t>03233</t>
  </si>
  <si>
    <t>03234</t>
  </si>
  <si>
    <t>03241</t>
  </si>
  <si>
    <t>03251</t>
  </si>
  <si>
    <t>03252</t>
  </si>
  <si>
    <t>03253</t>
  </si>
  <si>
    <t>03254</t>
  </si>
  <si>
    <t>03261</t>
  </si>
  <si>
    <t>03262</t>
  </si>
  <si>
    <t>03262 *</t>
  </si>
  <si>
    <t>03263</t>
  </si>
  <si>
    <t>03264</t>
  </si>
  <si>
    <t>03265</t>
  </si>
  <si>
    <t>03281</t>
  </si>
  <si>
    <t>03282</t>
  </si>
  <si>
    <t>03283</t>
  </si>
  <si>
    <t>03284</t>
  </si>
  <si>
    <t>03285</t>
  </si>
  <si>
    <t>03291</t>
  </si>
  <si>
    <t>03293</t>
  </si>
  <si>
    <t>03294</t>
  </si>
  <si>
    <t>03295</t>
  </si>
  <si>
    <t>03330</t>
  </si>
  <si>
    <t>03330 *</t>
  </si>
  <si>
    <t>03331</t>
  </si>
  <si>
    <t>03434</t>
  </si>
  <si>
    <t>03441</t>
  </si>
  <si>
    <t>03461</t>
  </si>
  <si>
    <t>03481</t>
  </si>
  <si>
    <t>03491</t>
  </si>
  <si>
    <t>03590</t>
  </si>
  <si>
    <t>03590 *</t>
  </si>
  <si>
    <t>03611</t>
  </si>
  <si>
    <t>03612</t>
  </si>
  <si>
    <t>03613</t>
  </si>
  <si>
    <t>03621</t>
  </si>
  <si>
    <t>03622</t>
  </si>
  <si>
    <t>03631</t>
  </si>
  <si>
    <t>03632</t>
  </si>
  <si>
    <t>03633</t>
  </si>
  <si>
    <t>03634</t>
  </si>
  <si>
    <t>03641</t>
  </si>
  <si>
    <t>03651</t>
  </si>
  <si>
    <t>03652</t>
  </si>
  <si>
    <t>03653</t>
  </si>
  <si>
    <t>03654</t>
  </si>
  <si>
    <t>03661</t>
  </si>
  <si>
    <t>03662</t>
  </si>
  <si>
    <t>03663</t>
  </si>
  <si>
    <t>03664</t>
  </si>
  <si>
    <t>03665</t>
  </si>
  <si>
    <t>03681</t>
  </si>
  <si>
    <t>03682</t>
  </si>
  <si>
    <t>03683</t>
  </si>
  <si>
    <t>03684</t>
  </si>
  <si>
    <t>03685</t>
  </si>
  <si>
    <t>03691</t>
  </si>
  <si>
    <t>03692</t>
  </si>
  <si>
    <t>03693</t>
  </si>
  <si>
    <t>03694</t>
  </si>
  <si>
    <t>03695</t>
  </si>
  <si>
    <t>03730</t>
  </si>
  <si>
    <t>03850</t>
  </si>
  <si>
    <t>03850 *</t>
  </si>
  <si>
    <t>03910</t>
  </si>
  <si>
    <t>03930</t>
  </si>
  <si>
    <t>06012</t>
  </si>
  <si>
    <t>06013</t>
  </si>
  <si>
    <t>06332 matt</t>
  </si>
  <si>
    <t>07012</t>
  </si>
  <si>
    <t>07012 matt</t>
  </si>
  <si>
    <t>07022</t>
  </si>
  <si>
    <t>07022 matt</t>
  </si>
  <si>
    <t>07112</t>
  </si>
  <si>
    <t>07122</t>
  </si>
  <si>
    <t>07303  matt</t>
  </si>
  <si>
    <t>07331</t>
  </si>
  <si>
    <t>07332</t>
  </si>
  <si>
    <t>07512</t>
  </si>
  <si>
    <t>07522</t>
  </si>
  <si>
    <t>07612</t>
  </si>
  <si>
    <t>07622</t>
  </si>
  <si>
    <t>07631</t>
  </si>
  <si>
    <t>07633</t>
  </si>
  <si>
    <t>07712</t>
  </si>
  <si>
    <t>07712 matt</t>
  </si>
  <si>
    <t>07722</t>
  </si>
  <si>
    <t>07722 matt</t>
  </si>
  <si>
    <t>08118</t>
  </si>
  <si>
    <t>08128</t>
  </si>
  <si>
    <t>08136</t>
  </si>
  <si>
    <t>08149</t>
  </si>
  <si>
    <t>08158</t>
  </si>
  <si>
    <t>08186</t>
  </si>
  <si>
    <t>08192</t>
  </si>
  <si>
    <t>08198</t>
  </si>
  <si>
    <t>08225</t>
  </si>
  <si>
    <t>08228</t>
  </si>
  <si>
    <t>08236</t>
  </si>
  <si>
    <t>08256</t>
  </si>
  <si>
    <t>08258</t>
  </si>
  <si>
    <t>08265</t>
  </si>
  <si>
    <t>08273</t>
  </si>
  <si>
    <t>08275</t>
  </si>
  <si>
    <t>08277</t>
  </si>
  <si>
    <t>08283</t>
  </si>
  <si>
    <t>08288</t>
  </si>
  <si>
    <t>08289</t>
  </si>
  <si>
    <t>08298</t>
  </si>
  <si>
    <t>08318</t>
  </si>
  <si>
    <t>08328</t>
  </si>
  <si>
    <t>08336</t>
  </si>
  <si>
    <t>08349</t>
  </si>
  <si>
    <t>08358</t>
  </si>
  <si>
    <t>08386</t>
  </si>
  <si>
    <t>08392</t>
  </si>
  <si>
    <t>08398</t>
  </si>
  <si>
    <t>08728</t>
  </si>
  <si>
    <t>08728 matt</t>
  </si>
  <si>
    <t>08756</t>
  </si>
  <si>
    <t>08756 matt</t>
  </si>
  <si>
    <t>08777</t>
  </si>
  <si>
    <t>08777 matt</t>
  </si>
  <si>
    <t>08786</t>
  </si>
  <si>
    <t>08786 matt</t>
  </si>
  <si>
    <t>08789</t>
  </si>
  <si>
    <t>08789 matt</t>
  </si>
  <si>
    <t>08A18</t>
  </si>
  <si>
    <t>08A19</t>
  </si>
  <si>
    <t>08A26</t>
  </si>
  <si>
    <t>08A28</t>
  </si>
  <si>
    <t>08A38</t>
  </si>
  <si>
    <t>08A54</t>
  </si>
  <si>
    <t>08A58</t>
  </si>
  <si>
    <t>08A77</t>
  </si>
  <si>
    <t>08A86</t>
  </si>
  <si>
    <t>08A91</t>
  </si>
  <si>
    <t>08A98</t>
  </si>
  <si>
    <t>09351</t>
  </si>
  <si>
    <t>09351 matt</t>
  </si>
  <si>
    <t>09451</t>
  </si>
  <si>
    <t>09651</t>
  </si>
  <si>
    <t>10020</t>
  </si>
  <si>
    <t>10020 matt</t>
  </si>
  <si>
    <t>10022</t>
  </si>
  <si>
    <t>10023</t>
  </si>
  <si>
    <t>10029</t>
  </si>
  <si>
    <t>10050</t>
  </si>
  <si>
    <t>10050 matt</t>
  </si>
  <si>
    <t>10070</t>
  </si>
  <si>
    <t>10070 matt</t>
  </si>
  <si>
    <t>10090</t>
  </si>
  <si>
    <t>10110</t>
  </si>
  <si>
    <t>10110 matt</t>
  </si>
  <si>
    <t>10140</t>
  </si>
  <si>
    <t>10140 *</t>
  </si>
  <si>
    <t>10140 matt</t>
  </si>
  <si>
    <t>10140* matt</t>
  </si>
  <si>
    <t>10705</t>
  </si>
  <si>
    <t>11022</t>
  </si>
  <si>
    <t>11023</t>
  </si>
  <si>
    <t>11024</t>
  </si>
  <si>
    <t>11027</t>
  </si>
  <si>
    <t>11028</t>
  </si>
  <si>
    <t>11037</t>
  </si>
  <si>
    <t>11050</t>
  </si>
  <si>
    <t>11070 matt</t>
  </si>
  <si>
    <t>11090 matt</t>
  </si>
  <si>
    <t>11096</t>
  </si>
  <si>
    <t>11098</t>
  </si>
  <si>
    <t>11110</t>
  </si>
  <si>
    <t>11110 matt</t>
  </si>
  <si>
    <t>11140</t>
  </si>
  <si>
    <t>11140 *</t>
  </si>
  <si>
    <t>11140 matt</t>
  </si>
  <si>
    <t>11323</t>
  </si>
  <si>
    <t>11337</t>
  </si>
  <si>
    <t>11355</t>
  </si>
  <si>
    <t>11396</t>
  </si>
  <si>
    <t>13600</t>
  </si>
  <si>
    <t>13600 matt</t>
  </si>
  <si>
    <t>14600</t>
  </si>
  <si>
    <t>14600 matt</t>
  </si>
  <si>
    <t>14780</t>
  </si>
  <si>
    <t>15026</t>
  </si>
  <si>
    <t>15054</t>
  </si>
  <si>
    <t>15056</t>
  </si>
  <si>
    <t>15057</t>
  </si>
  <si>
    <t>15058</t>
  </si>
  <si>
    <t>15076</t>
  </si>
  <si>
    <t>15096</t>
  </si>
  <si>
    <t>16020</t>
  </si>
  <si>
    <t>16050</t>
  </si>
  <si>
    <t>16070</t>
  </si>
  <si>
    <t>16090</t>
  </si>
  <si>
    <t>16125</t>
  </si>
  <si>
    <t>16140</t>
  </si>
  <si>
    <t>16140 *</t>
  </si>
  <si>
    <t>16156</t>
  </si>
  <si>
    <t>16158</t>
  </si>
  <si>
    <t>16165</t>
  </si>
  <si>
    <t>16172</t>
  </si>
  <si>
    <t>16173</t>
  </si>
  <si>
    <t>16177</t>
  </si>
  <si>
    <t>16183</t>
  </si>
  <si>
    <t>16186</t>
  </si>
  <si>
    <t>16189</t>
  </si>
  <si>
    <t>16198</t>
  </si>
  <si>
    <t>16218</t>
  </si>
  <si>
    <t>16228</t>
  </si>
  <si>
    <t>16236</t>
  </si>
  <si>
    <t>16249</t>
  </si>
  <si>
    <t>16258</t>
  </si>
  <si>
    <t>16286</t>
  </si>
  <si>
    <t>16318</t>
  </si>
  <si>
    <t>16325</t>
  </si>
  <si>
    <t>16328</t>
  </si>
  <si>
    <t>16336</t>
  </si>
  <si>
    <t>16356</t>
  </si>
  <si>
    <t>16358</t>
  </si>
  <si>
    <t>16365</t>
  </si>
  <si>
    <t>16383</t>
  </si>
  <si>
    <t>16386</t>
  </si>
  <si>
    <t>16389</t>
  </si>
  <si>
    <t>16398</t>
  </si>
  <si>
    <t>16428</t>
  </si>
  <si>
    <t>16436</t>
  </si>
  <si>
    <t>16449</t>
  </si>
  <si>
    <t>16465</t>
  </si>
  <si>
    <t>16483</t>
  </si>
  <si>
    <t>16486</t>
  </si>
  <si>
    <t>16498</t>
  </si>
  <si>
    <t>16528</t>
  </si>
  <si>
    <t>16536</t>
  </si>
  <si>
    <t>16565</t>
  </si>
  <si>
    <t>16583</t>
  </si>
  <si>
    <t>16602 matt</t>
  </si>
  <si>
    <t>16628 matt</t>
  </si>
  <si>
    <t xml:space="preserve">16636 matt </t>
  </si>
  <si>
    <t>16658 matt</t>
  </si>
  <si>
    <t>16684 matt</t>
  </si>
  <si>
    <t>16686 matt</t>
  </si>
  <si>
    <t>16687 matt</t>
  </si>
  <si>
    <t>16692 matt</t>
  </si>
  <si>
    <t>16695 matt</t>
  </si>
  <si>
    <t>16696 matt</t>
  </si>
  <si>
    <t>16698 matt</t>
  </si>
  <si>
    <t>16699 matt</t>
  </si>
  <si>
    <t>16708</t>
  </si>
  <si>
    <t>16717</t>
  </si>
  <si>
    <t>16726</t>
  </si>
  <si>
    <t>16728</t>
  </si>
  <si>
    <t>16736</t>
  </si>
  <si>
    <t>16742</t>
  </si>
  <si>
    <t>16743</t>
  </si>
  <si>
    <t>16745</t>
  </si>
  <si>
    <t>16749</t>
  </si>
  <si>
    <t>16752</t>
  </si>
  <si>
    <t>16756</t>
  </si>
  <si>
    <t>16758</t>
  </si>
  <si>
    <t>16765</t>
  </si>
  <si>
    <t>16783</t>
  </si>
  <si>
    <t>16784</t>
  </si>
  <si>
    <t>16786</t>
  </si>
  <si>
    <t>16797</t>
  </si>
  <si>
    <t>16798</t>
  </si>
  <si>
    <t>16918</t>
  </si>
  <si>
    <t>16928</t>
  </si>
  <si>
    <t>16936</t>
  </si>
  <si>
    <t>16949</t>
  </si>
  <si>
    <t>16958</t>
  </si>
  <si>
    <t>16986</t>
  </si>
  <si>
    <t>16992</t>
  </si>
  <si>
    <t>16А18</t>
  </si>
  <si>
    <t>16A18 matt</t>
  </si>
  <si>
    <t>16A19 matt</t>
  </si>
  <si>
    <t>16А26</t>
  </si>
  <si>
    <t>16A26 matt</t>
  </si>
  <si>
    <t>16А28</t>
  </si>
  <si>
    <t>16A28 matt</t>
  </si>
  <si>
    <t>16А38</t>
  </si>
  <si>
    <t>16A38 matt</t>
  </si>
  <si>
    <t>16А54</t>
  </si>
  <si>
    <t>16A54 matt</t>
  </si>
  <si>
    <t>16А58</t>
  </si>
  <si>
    <t>16A58 matt</t>
  </si>
  <si>
    <t>16A77 matt</t>
  </si>
  <si>
    <t>16А86</t>
  </si>
  <si>
    <t>16A86 matt</t>
  </si>
  <si>
    <t>16A91</t>
  </si>
  <si>
    <t>16A91 matt</t>
  </si>
  <si>
    <t>16A98</t>
  </si>
  <si>
    <t>16A98 matt</t>
  </si>
  <si>
    <t>17020</t>
  </si>
  <si>
    <t>17020 matt</t>
  </si>
  <si>
    <t>17029</t>
  </si>
  <si>
    <t>17050</t>
  </si>
  <si>
    <t>17050 matt</t>
  </si>
  <si>
    <t>17059</t>
  </si>
  <si>
    <t>17059 matt</t>
  </si>
  <si>
    <t>17070</t>
  </si>
  <si>
    <t>17070 matt</t>
  </si>
  <si>
    <t>17079</t>
  </si>
  <si>
    <t>17079 matt</t>
  </si>
  <si>
    <t>17090</t>
  </si>
  <si>
    <t>17090 matt</t>
  </si>
  <si>
    <t>17099 matt</t>
  </si>
  <si>
    <t>17110</t>
  </si>
  <si>
    <t>17110 matt</t>
  </si>
  <si>
    <t>17119</t>
  </si>
  <si>
    <t>17119 matt</t>
  </si>
  <si>
    <t>17125</t>
  </si>
  <si>
    <t>17128</t>
  </si>
  <si>
    <t>17136</t>
  </si>
  <si>
    <t>17140</t>
  </si>
  <si>
    <t>17140 matt</t>
  </si>
  <si>
    <t>17156</t>
  </si>
  <si>
    <t>17158</t>
  </si>
  <si>
    <t>17158 *</t>
  </si>
  <si>
    <t>17165</t>
  </si>
  <si>
    <t>17173</t>
  </si>
  <si>
    <t>17177</t>
  </si>
  <si>
    <t>17183</t>
  </si>
  <si>
    <t>17186</t>
  </si>
  <si>
    <t>17189</t>
  </si>
  <si>
    <t>17228</t>
  </si>
  <si>
    <t>17236</t>
  </si>
  <si>
    <t>17249</t>
  </si>
  <si>
    <t xml:space="preserve">17258 </t>
  </si>
  <si>
    <t>17286</t>
  </si>
  <si>
    <t>17292</t>
  </si>
  <si>
    <t>17298</t>
  </si>
  <si>
    <t>17325</t>
  </si>
  <si>
    <t>17328</t>
  </si>
  <si>
    <t>17336</t>
  </si>
  <si>
    <t>17356</t>
  </si>
  <si>
    <t>17358</t>
  </si>
  <si>
    <t>17365</t>
  </si>
  <si>
    <t>17386</t>
  </si>
  <si>
    <t>17389</t>
  </si>
  <si>
    <t>17398</t>
  </si>
  <si>
    <t>17436</t>
  </si>
  <si>
    <t>17449</t>
  </si>
  <si>
    <t>17486</t>
  </si>
  <si>
    <t>17528</t>
  </si>
  <si>
    <t>17708</t>
  </si>
  <si>
    <t>17728</t>
  </si>
  <si>
    <t>17736</t>
  </si>
  <si>
    <t>17742</t>
  </si>
  <si>
    <t>17756</t>
  </si>
  <si>
    <t>17758</t>
  </si>
  <si>
    <t>17765</t>
  </si>
  <si>
    <t>17783</t>
  </si>
  <si>
    <t>17784</t>
  </si>
  <si>
    <t>17786</t>
  </si>
  <si>
    <t>17796</t>
  </si>
  <si>
    <t>17798</t>
  </si>
  <si>
    <t>17827</t>
  </si>
  <si>
    <t>17828</t>
  </si>
  <si>
    <t>17836</t>
  </si>
  <si>
    <t>17856</t>
  </si>
  <si>
    <t>17858</t>
  </si>
  <si>
    <t>17886</t>
  </si>
  <si>
    <t>17889</t>
  </si>
  <si>
    <t>17897</t>
  </si>
  <si>
    <t>17899</t>
  </si>
  <si>
    <t>17918</t>
  </si>
  <si>
    <t>17928</t>
  </si>
  <si>
    <t>17936</t>
  </si>
  <si>
    <t>17949</t>
  </si>
  <si>
    <t>17958</t>
  </si>
  <si>
    <t>17986</t>
  </si>
  <si>
    <t>17992</t>
  </si>
  <si>
    <t>17998</t>
  </si>
  <si>
    <t>18112</t>
  </si>
  <si>
    <t>18113</t>
  </si>
  <si>
    <t>18123</t>
  </si>
  <si>
    <t>18123 *</t>
  </si>
  <si>
    <t>18134</t>
  </si>
  <si>
    <t>18141</t>
  </si>
  <si>
    <t>18151</t>
  </si>
  <si>
    <t>18154</t>
  </si>
  <si>
    <t>18161</t>
  </si>
  <si>
    <t>18165</t>
  </si>
  <si>
    <t>18165 *</t>
  </si>
  <si>
    <t>18184</t>
  </si>
  <si>
    <t>18191</t>
  </si>
  <si>
    <t>18192</t>
  </si>
  <si>
    <t>18225</t>
  </si>
  <si>
    <t>18228</t>
  </si>
  <si>
    <t>18236</t>
  </si>
  <si>
    <t>18256</t>
  </si>
  <si>
    <t>18258</t>
  </si>
  <si>
    <t>18265</t>
  </si>
  <si>
    <t>18273</t>
  </si>
  <si>
    <t>18275</t>
  </si>
  <si>
    <t>18277</t>
  </si>
  <si>
    <t>18283</t>
  </si>
  <si>
    <t>18286</t>
  </si>
  <si>
    <t>18288</t>
  </si>
  <si>
    <t>18289</t>
  </si>
  <si>
    <t>18298</t>
  </si>
  <si>
    <t>18302</t>
  </si>
  <si>
    <t>18303</t>
  </si>
  <si>
    <t>18304</t>
  </si>
  <si>
    <t>18305</t>
  </si>
  <si>
    <t>18325</t>
  </si>
  <si>
    <t>18328</t>
  </si>
  <si>
    <t>18336</t>
  </si>
  <si>
    <t>18356</t>
  </si>
  <si>
    <t>18358</t>
  </si>
  <si>
    <t>18365</t>
  </si>
  <si>
    <t>18377</t>
  </si>
  <si>
    <t>18386</t>
  </si>
  <si>
    <t>18389</t>
  </si>
  <si>
    <t>18398</t>
  </si>
  <si>
    <t>18408</t>
  </si>
  <si>
    <t>18486</t>
  </si>
  <si>
    <t>18503 matt</t>
  </si>
  <si>
    <t>18528</t>
  </si>
  <si>
    <t xml:space="preserve">18528 * </t>
  </si>
  <si>
    <t>18528 matt</t>
  </si>
  <si>
    <t>18536</t>
  </si>
  <si>
    <t>18536 matt</t>
  </si>
  <si>
    <t>18536* matt</t>
  </si>
  <si>
    <t>18542</t>
  </si>
  <si>
    <t>18542 matt</t>
  </si>
  <si>
    <t>18549</t>
  </si>
  <si>
    <t>18549 matt</t>
  </si>
  <si>
    <t>18556</t>
  </si>
  <si>
    <t>18556 matt</t>
  </si>
  <si>
    <t>18558</t>
  </si>
  <si>
    <t>18558 *</t>
  </si>
  <si>
    <t>18558 matt</t>
  </si>
  <si>
    <t>18565</t>
  </si>
  <si>
    <t>18565 *</t>
  </si>
  <si>
    <t>18565 matt</t>
  </si>
  <si>
    <t>18581 matt</t>
  </si>
  <si>
    <t>18583 matt</t>
  </si>
  <si>
    <t>18586</t>
  </si>
  <si>
    <t>18586 matt</t>
  </si>
  <si>
    <t>18589</t>
  </si>
  <si>
    <t>18589 matt</t>
  </si>
  <si>
    <t>18595</t>
  </si>
  <si>
    <t>18598</t>
  </si>
  <si>
    <t>18598 matt</t>
  </si>
  <si>
    <t>18600</t>
  </si>
  <si>
    <t>18601</t>
  </si>
  <si>
    <t>18780</t>
  </si>
  <si>
    <t>18780 *</t>
  </si>
  <si>
    <t>18908</t>
  </si>
  <si>
    <t>18928</t>
  </si>
  <si>
    <t>18936</t>
  </si>
  <si>
    <t>18942</t>
  </si>
  <si>
    <t>18949</t>
  </si>
  <si>
    <t>18956</t>
  </si>
  <si>
    <t>18958</t>
  </si>
  <si>
    <t>18984</t>
  </si>
  <si>
    <t>18986</t>
  </si>
  <si>
    <t>18996</t>
  </si>
  <si>
    <t>18998</t>
  </si>
  <si>
    <t>19020</t>
  </si>
  <si>
    <t>19050</t>
  </si>
  <si>
    <t>19070</t>
  </si>
  <si>
    <t>19090</t>
  </si>
  <si>
    <t>19099</t>
  </si>
  <si>
    <t>19102</t>
  </si>
  <si>
    <t>19135</t>
  </si>
  <si>
    <t>19155</t>
  </si>
  <si>
    <t>19195</t>
  </si>
  <si>
    <t>20010</t>
  </si>
  <si>
    <t>20010 matt</t>
  </si>
  <si>
    <t>20060</t>
  </si>
  <si>
    <t>20060 matt</t>
  </si>
  <si>
    <t>20060* matt</t>
  </si>
  <si>
    <t>20080</t>
  </si>
  <si>
    <t>20080 matt</t>
  </si>
  <si>
    <t>21010</t>
  </si>
  <si>
    <t>21010 matt</t>
  </si>
  <si>
    <t>21060</t>
  </si>
  <si>
    <t>21060 *</t>
  </si>
  <si>
    <t>21080</t>
  </si>
  <si>
    <t>21080 matt</t>
  </si>
  <si>
    <t>22001</t>
  </si>
  <si>
    <t>22002</t>
  </si>
  <si>
    <t>22003</t>
  </si>
  <si>
    <t>22004</t>
  </si>
  <si>
    <t>22005</t>
  </si>
  <si>
    <t>22006</t>
  </si>
  <si>
    <t>22007</t>
  </si>
  <si>
    <t>22008</t>
  </si>
  <si>
    <t>22010</t>
  </si>
  <si>
    <t>22011</t>
  </si>
  <si>
    <t>22012</t>
  </si>
  <si>
    <t>22014</t>
  </si>
  <si>
    <t>22015</t>
  </si>
  <si>
    <t>22016</t>
  </si>
  <si>
    <t>22017</t>
  </si>
  <si>
    <t>22018</t>
  </si>
  <si>
    <t>22019</t>
  </si>
  <si>
    <t>22020</t>
  </si>
  <si>
    <t>22021</t>
  </si>
  <si>
    <t>22022</t>
  </si>
  <si>
    <t>22m01</t>
  </si>
  <si>
    <t>22m02</t>
  </si>
  <si>
    <t>22m03</t>
  </si>
  <si>
    <t>22m04</t>
  </si>
  <si>
    <t>22m05</t>
  </si>
  <si>
    <t>22m06</t>
  </si>
  <si>
    <t>22m07</t>
  </si>
  <si>
    <t>22m08</t>
  </si>
  <si>
    <t>22m09</t>
  </si>
  <si>
    <t>22m10</t>
  </si>
  <si>
    <t>22m11</t>
  </si>
  <si>
    <t>22m12</t>
  </si>
  <si>
    <t>22m13</t>
  </si>
  <si>
    <t>22m14</t>
  </si>
  <si>
    <t>22m15</t>
  </si>
  <si>
    <t>22m16</t>
  </si>
  <si>
    <t>22m17</t>
  </si>
  <si>
    <t>22m18</t>
  </si>
  <si>
    <t>22m19</t>
  </si>
  <si>
    <t>22m20</t>
  </si>
  <si>
    <t>22m21</t>
  </si>
  <si>
    <t>22m22</t>
  </si>
  <si>
    <t xml:space="preserve">23020* matt  </t>
  </si>
  <si>
    <t>23040* matt</t>
  </si>
  <si>
    <t>23420</t>
  </si>
  <si>
    <t>23530</t>
  </si>
  <si>
    <t>23630</t>
  </si>
  <si>
    <t>23708</t>
  </si>
  <si>
    <t>23798</t>
  </si>
  <si>
    <t>23980</t>
  </si>
  <si>
    <t>23980 matt</t>
  </si>
  <si>
    <t>24020</t>
  </si>
  <si>
    <t>24020 *</t>
  </si>
  <si>
    <t>24040</t>
  </si>
  <si>
    <t>24420</t>
  </si>
  <si>
    <t>25014</t>
  </si>
  <si>
    <t>25016</t>
  </si>
  <si>
    <t>25016* matt</t>
  </si>
  <si>
    <t>25066</t>
  </si>
  <si>
    <t>25086</t>
  </si>
  <si>
    <t>25086 matt</t>
  </si>
  <si>
    <t>25086* matt</t>
  </si>
  <si>
    <t>26010</t>
  </si>
  <si>
    <t>26060</t>
  </si>
  <si>
    <t>26060 *</t>
  </si>
  <si>
    <t>26080</t>
  </si>
  <si>
    <t>26080 *</t>
  </si>
  <si>
    <t>26210</t>
  </si>
  <si>
    <t>26631</t>
  </si>
  <si>
    <t>26880</t>
  </si>
  <si>
    <t>26930</t>
  </si>
  <si>
    <t>26970</t>
  </si>
  <si>
    <t>27010 *</t>
  </si>
  <si>
    <t>27010 matt</t>
  </si>
  <si>
    <t>27019</t>
  </si>
  <si>
    <t>27019 *</t>
  </si>
  <si>
    <t>27019 matt</t>
  </si>
  <si>
    <t>27060</t>
  </si>
  <si>
    <t>27060 matt</t>
  </si>
  <si>
    <t>27069</t>
  </si>
  <si>
    <t>27069 matt</t>
  </si>
  <si>
    <t>27080</t>
  </si>
  <si>
    <t>27080 matt</t>
  </si>
  <si>
    <t>27089</t>
  </si>
  <si>
    <t>28020</t>
  </si>
  <si>
    <t>28020 *</t>
  </si>
  <si>
    <t>28040</t>
  </si>
  <si>
    <t>28420</t>
  </si>
  <si>
    <t>28918 matt</t>
  </si>
  <si>
    <t>28928</t>
  </si>
  <si>
    <t>28928 matt</t>
  </si>
  <si>
    <t>28936</t>
  </si>
  <si>
    <t>28958</t>
  </si>
  <si>
    <t>28986</t>
  </si>
  <si>
    <t>28998</t>
  </si>
  <si>
    <t>28999 matt</t>
  </si>
  <si>
    <t>29010</t>
  </si>
  <si>
    <t>29060</t>
  </si>
  <si>
    <t>29980</t>
  </si>
  <si>
    <t>30030</t>
  </si>
  <si>
    <t>30030 matt</t>
  </si>
  <si>
    <t>30030* matt</t>
  </si>
  <si>
    <t>30050</t>
  </si>
  <si>
    <t>30050* matt</t>
  </si>
  <si>
    <t>30080</t>
  </si>
  <si>
    <t>30080 matt</t>
  </si>
  <si>
    <t>30080* matt</t>
  </si>
  <si>
    <t>30100</t>
  </si>
  <si>
    <t>30100 matt</t>
  </si>
  <si>
    <t>30100* matt</t>
  </si>
  <si>
    <t>30110</t>
  </si>
  <si>
    <t>30110 matt</t>
  </si>
  <si>
    <t>30110* matt</t>
  </si>
  <si>
    <t>31030</t>
  </si>
  <si>
    <t>31030 matt</t>
  </si>
  <si>
    <t>31050</t>
  </si>
  <si>
    <t>31050 *</t>
  </si>
  <si>
    <t>31080</t>
  </si>
  <si>
    <t>31080 matt</t>
  </si>
  <si>
    <t>31100</t>
  </si>
  <si>
    <t>31100 *</t>
  </si>
  <si>
    <t>31110</t>
  </si>
  <si>
    <t>31110 *</t>
  </si>
  <si>
    <t>32010</t>
  </si>
  <si>
    <t>33000 matt</t>
  </si>
  <si>
    <t>33020</t>
  </si>
  <si>
    <t>33020 matt</t>
  </si>
  <si>
    <t>33021</t>
  </si>
  <si>
    <t>33023</t>
  </si>
  <si>
    <t>33025</t>
  </si>
  <si>
    <t>33040</t>
  </si>
  <si>
    <t>33040 matt</t>
  </si>
  <si>
    <t>33050</t>
  </si>
  <si>
    <t>33050 matt</t>
  </si>
  <si>
    <t>33050* matt</t>
  </si>
  <si>
    <t>33060 matt</t>
  </si>
  <si>
    <t>33060* matt</t>
  </si>
  <si>
    <t>33061 *</t>
  </si>
  <si>
    <t>33062</t>
  </si>
  <si>
    <t>33070</t>
  </si>
  <si>
    <t>33070 matt</t>
  </si>
  <si>
    <t>33080</t>
  </si>
  <si>
    <t>33080 matt</t>
  </si>
  <si>
    <t>33080* matt</t>
  </si>
  <si>
    <t>33210</t>
  </si>
  <si>
    <t>33210 matt</t>
  </si>
  <si>
    <t>33220</t>
  </si>
  <si>
    <t>33220 matt</t>
  </si>
  <si>
    <t xml:space="preserve">33220* matt </t>
  </si>
  <si>
    <t>33710 *</t>
  </si>
  <si>
    <t>34020</t>
  </si>
  <si>
    <t>34020 matt</t>
  </si>
  <si>
    <t>34040</t>
  </si>
  <si>
    <t>34040 matt</t>
  </si>
  <si>
    <t>34050</t>
  </si>
  <si>
    <t>34050 matt</t>
  </si>
  <si>
    <t>34070</t>
  </si>
  <si>
    <t>34210</t>
  </si>
  <si>
    <t>35034</t>
  </si>
  <si>
    <t>35036</t>
  </si>
  <si>
    <t>35037</t>
  </si>
  <si>
    <t>35056</t>
  </si>
  <si>
    <t>35057</t>
  </si>
  <si>
    <t>35058</t>
  </si>
  <si>
    <t>35086</t>
  </si>
  <si>
    <t>36030</t>
  </si>
  <si>
    <t>36050</t>
  </si>
  <si>
    <t>36080</t>
  </si>
  <si>
    <t>36100</t>
  </si>
  <si>
    <t>36100 *</t>
  </si>
  <si>
    <t>36110</t>
  </si>
  <si>
    <t>36110 *</t>
  </si>
  <si>
    <t>36756 matt</t>
  </si>
  <si>
    <t>36777 matt</t>
  </si>
  <si>
    <t>36786 matt</t>
  </si>
  <si>
    <t>36789 matt</t>
  </si>
  <si>
    <t>37030</t>
  </si>
  <si>
    <t>37030 matt</t>
  </si>
  <si>
    <t>37039</t>
  </si>
  <si>
    <t xml:space="preserve">37050 </t>
  </si>
  <si>
    <t>37050 matt</t>
  </si>
  <si>
    <t>37050* matt</t>
  </si>
  <si>
    <t>37059</t>
  </si>
  <si>
    <t>37059 matt</t>
  </si>
  <si>
    <t>37080</t>
  </si>
  <si>
    <t>37080 matt</t>
  </si>
  <si>
    <t>37080* matt</t>
  </si>
  <si>
    <t>37100</t>
  </si>
  <si>
    <t>37100 matt</t>
  </si>
  <si>
    <t>37100* matt</t>
  </si>
  <si>
    <t>37109</t>
  </si>
  <si>
    <t>37110</t>
  </si>
  <si>
    <t>37110 matt</t>
  </si>
  <si>
    <t>37110* matt</t>
  </si>
  <si>
    <t>37126</t>
  </si>
  <si>
    <t>37128</t>
  </si>
  <si>
    <t>37132</t>
  </si>
  <si>
    <t>37136</t>
  </si>
  <si>
    <t>37149</t>
  </si>
  <si>
    <t>37152</t>
  </si>
  <si>
    <t>37154</t>
  </si>
  <si>
    <t>37158</t>
  </si>
  <si>
    <t>37173</t>
  </si>
  <si>
    <t>37175</t>
  </si>
  <si>
    <t>37177</t>
  </si>
  <si>
    <t>37186</t>
  </si>
  <si>
    <t>37188</t>
  </si>
  <si>
    <t>37189</t>
  </si>
  <si>
    <t>37325</t>
  </si>
  <si>
    <t>37328</t>
  </si>
  <si>
    <t>37336</t>
  </si>
  <si>
    <t>37342</t>
  </si>
  <si>
    <t>37356</t>
  </si>
  <si>
    <t>37358</t>
  </si>
  <si>
    <t>37365</t>
  </si>
  <si>
    <t>37383</t>
  </si>
  <si>
    <t>37386</t>
  </si>
  <si>
    <t>37389</t>
  </si>
  <si>
    <t>37398</t>
  </si>
  <si>
    <t>38000</t>
  </si>
  <si>
    <t>38002</t>
  </si>
  <si>
    <t>38011</t>
  </si>
  <si>
    <t>38016</t>
  </si>
  <si>
    <t>38019</t>
  </si>
  <si>
    <t>38020</t>
  </si>
  <si>
    <t>38020 *</t>
  </si>
  <si>
    <t>38025</t>
  </si>
  <si>
    <t>38026</t>
  </si>
  <si>
    <t>38029</t>
  </si>
  <si>
    <t>38032</t>
  </si>
  <si>
    <t>38040</t>
  </si>
  <si>
    <t>38044</t>
  </si>
  <si>
    <t>38050</t>
  </si>
  <si>
    <t>38054</t>
  </si>
  <si>
    <t>38060</t>
  </si>
  <si>
    <t>38060 *</t>
  </si>
  <si>
    <t>38062</t>
  </si>
  <si>
    <t>38066</t>
  </si>
  <si>
    <t>38070</t>
  </si>
  <si>
    <t>38075</t>
  </si>
  <si>
    <t>38080</t>
  </si>
  <si>
    <t>38081</t>
  </si>
  <si>
    <t>38089</t>
  </si>
  <si>
    <t>38098</t>
  </si>
  <si>
    <t>38099</t>
  </si>
  <si>
    <t>38115</t>
  </si>
  <si>
    <t>38117</t>
  </si>
  <si>
    <t>38118</t>
  </si>
  <si>
    <t>38123</t>
  </si>
  <si>
    <t>38124</t>
  </si>
  <si>
    <t>38126</t>
  </si>
  <si>
    <t>38127</t>
  </si>
  <si>
    <t>38128</t>
  </si>
  <si>
    <t>38132</t>
  </si>
  <si>
    <t>38134</t>
  </si>
  <si>
    <t>38136</t>
  </si>
  <si>
    <t>38149</t>
  </si>
  <si>
    <t>38152</t>
  </si>
  <si>
    <t>38153</t>
  </si>
  <si>
    <t>38154</t>
  </si>
  <si>
    <t>38155</t>
  </si>
  <si>
    <t>38156</t>
  </si>
  <si>
    <t>38158</t>
  </si>
  <si>
    <t>38162</t>
  </si>
  <si>
    <t>38163</t>
  </si>
  <si>
    <t>38165</t>
  </si>
  <si>
    <t>38173</t>
  </si>
  <si>
    <t>38175</t>
  </si>
  <si>
    <t>38177</t>
  </si>
  <si>
    <t>38181</t>
  </si>
  <si>
    <t>38182</t>
  </si>
  <si>
    <t>38183</t>
  </si>
  <si>
    <t>38184</t>
  </si>
  <si>
    <t>38186</t>
  </si>
  <si>
    <t>38187</t>
  </si>
  <si>
    <t>38188</t>
  </si>
  <si>
    <t>38189</t>
  </si>
  <si>
    <t>38194</t>
  </si>
  <si>
    <t>38196</t>
  </si>
  <si>
    <t>38210</t>
  </si>
  <si>
    <t>38218</t>
  </si>
  <si>
    <t>38220</t>
  </si>
  <si>
    <t>38228</t>
  </si>
  <si>
    <t>38236</t>
  </si>
  <si>
    <t>38258</t>
  </si>
  <si>
    <t>38286</t>
  </si>
  <si>
    <t>38292</t>
  </si>
  <si>
    <t>38298</t>
  </si>
  <si>
    <t>382PA</t>
  </si>
  <si>
    <t>382PA *</t>
  </si>
  <si>
    <t>382PD</t>
  </si>
  <si>
    <t>382PG</t>
  </si>
  <si>
    <t>382PP</t>
  </si>
  <si>
    <t>382PS</t>
  </si>
  <si>
    <t>382PV</t>
  </si>
  <si>
    <t>382PY</t>
  </si>
  <si>
    <t>38302</t>
  </si>
  <si>
    <t>38302 matt</t>
  </si>
  <si>
    <t>38317</t>
  </si>
  <si>
    <t>38317 matt</t>
  </si>
  <si>
    <t>38318 matt</t>
  </si>
  <si>
    <t>38319 matt</t>
  </si>
  <si>
    <t>38325</t>
  </si>
  <si>
    <t>38326</t>
  </si>
  <si>
    <t>38326 matt</t>
  </si>
  <si>
    <t>38327</t>
  </si>
  <si>
    <t>38327 matt</t>
  </si>
  <si>
    <t>38328</t>
  </si>
  <si>
    <t>38328 matt</t>
  </si>
  <si>
    <t>38332</t>
  </si>
  <si>
    <t>38332 matt</t>
  </si>
  <si>
    <t>38336</t>
  </si>
  <si>
    <t>38336 matt</t>
  </si>
  <si>
    <t>38338</t>
  </si>
  <si>
    <t>38338 matt</t>
  </si>
  <si>
    <t>38338 * matt</t>
  </si>
  <si>
    <t>38342</t>
  </si>
  <si>
    <t>38342 matt</t>
  </si>
  <si>
    <t>38349</t>
  </si>
  <si>
    <t>38349 matt</t>
  </si>
  <si>
    <t>38352</t>
  </si>
  <si>
    <t>38353</t>
  </si>
  <si>
    <t>38356</t>
  </si>
  <si>
    <t>38356 matt</t>
  </si>
  <si>
    <t>38357</t>
  </si>
  <si>
    <t>38357 matt</t>
  </si>
  <si>
    <t>38358</t>
  </si>
  <si>
    <t>38358 matt</t>
  </si>
  <si>
    <t>38359</t>
  </si>
  <si>
    <t>38362</t>
  </si>
  <si>
    <t>38362 matt</t>
  </si>
  <si>
    <t>38365</t>
  </si>
  <si>
    <t>38365 matt</t>
  </si>
  <si>
    <t>38381</t>
  </si>
  <si>
    <t>38381 matt</t>
  </si>
  <si>
    <t>38383</t>
  </si>
  <si>
    <t>38383 matt</t>
  </si>
  <si>
    <t>38386</t>
  </si>
  <si>
    <t>38386 matt</t>
  </si>
  <si>
    <t>38387</t>
  </si>
  <si>
    <t>38387 matt</t>
  </si>
  <si>
    <t>38389</t>
  </si>
  <si>
    <t>38389 matt</t>
  </si>
  <si>
    <t>38394</t>
  </si>
  <si>
    <t>38394 matt</t>
  </si>
  <si>
    <t>38395</t>
  </si>
  <si>
    <t>38397</t>
  </si>
  <si>
    <t>38397 matt</t>
  </si>
  <si>
    <t>38398</t>
  </si>
  <si>
    <t>38398 matt</t>
  </si>
  <si>
    <t>38418</t>
  </si>
  <si>
    <t>38428</t>
  </si>
  <si>
    <t>38436</t>
  </si>
  <si>
    <t>38449</t>
  </si>
  <si>
    <t>38458</t>
  </si>
  <si>
    <t>38481</t>
  </si>
  <si>
    <t>38498</t>
  </si>
  <si>
    <t>38602</t>
  </si>
  <si>
    <t>38617</t>
  </si>
  <si>
    <t>38618</t>
  </si>
  <si>
    <t>38619</t>
  </si>
  <si>
    <t>38625</t>
  </si>
  <si>
    <t>38625 *</t>
  </si>
  <si>
    <t>38627</t>
  </si>
  <si>
    <t>38628</t>
  </si>
  <si>
    <t>38632</t>
  </si>
  <si>
    <t>38636</t>
  </si>
  <si>
    <t>38638</t>
  </si>
  <si>
    <t>38642</t>
  </si>
  <si>
    <t>38649</t>
  </si>
  <si>
    <t>38652</t>
  </si>
  <si>
    <t>38653</t>
  </si>
  <si>
    <t>38656</t>
  </si>
  <si>
    <t>38658</t>
  </si>
  <si>
    <t>38659</t>
  </si>
  <si>
    <t>38665</t>
  </si>
  <si>
    <t>38681</t>
  </si>
  <si>
    <t>38683</t>
  </si>
  <si>
    <t>38686</t>
  </si>
  <si>
    <t>38687</t>
  </si>
  <si>
    <t>38689</t>
  </si>
  <si>
    <t>38694</t>
  </si>
  <si>
    <t>38694 *</t>
  </si>
  <si>
    <t>38695</t>
  </si>
  <si>
    <t>38697</t>
  </si>
  <si>
    <t>38698</t>
  </si>
  <si>
    <t>38756 matt</t>
  </si>
  <si>
    <t>38777 matt</t>
  </si>
  <si>
    <t>38789 matt</t>
  </si>
  <si>
    <t>38786 matt</t>
  </si>
  <si>
    <t>38818</t>
  </si>
  <si>
    <t>38828</t>
  </si>
  <si>
    <t>38838</t>
  </si>
  <si>
    <t>38858</t>
  </si>
  <si>
    <t>38877</t>
  </si>
  <si>
    <t>38886</t>
  </si>
  <si>
    <t>38889</t>
  </si>
  <si>
    <t>38898</t>
  </si>
  <si>
    <t>38918</t>
  </si>
  <si>
    <t>38928</t>
  </si>
  <si>
    <t>38936</t>
  </si>
  <si>
    <t>38949</t>
  </si>
  <si>
    <t>38958</t>
  </si>
  <si>
    <t>38986</t>
  </si>
  <si>
    <t>38992</t>
  </si>
  <si>
    <t>38998</t>
  </si>
  <si>
    <t>39000</t>
  </si>
  <si>
    <t>39050</t>
  </si>
  <si>
    <t>39080</t>
  </si>
  <si>
    <t>39940</t>
  </si>
  <si>
    <t>40010</t>
  </si>
  <si>
    <t>40010 matt</t>
  </si>
  <si>
    <t>41010</t>
  </si>
  <si>
    <t>41010 matt</t>
  </si>
  <si>
    <t>41123</t>
  </si>
  <si>
    <t>41134</t>
  </si>
  <si>
    <t>41141</t>
  </si>
  <si>
    <t>41154</t>
  </si>
  <si>
    <t>41161</t>
  </si>
  <si>
    <t>41181</t>
  </si>
  <si>
    <t>41191</t>
  </si>
  <si>
    <t>41192</t>
  </si>
  <si>
    <t>42181</t>
  </si>
  <si>
    <t>42191</t>
  </si>
  <si>
    <t>43020</t>
  </si>
  <si>
    <t>43020 matt</t>
  </si>
  <si>
    <t>44020</t>
  </si>
  <si>
    <t>45014</t>
  </si>
  <si>
    <t>45016</t>
  </si>
  <si>
    <t>45018</t>
  </si>
  <si>
    <t>45019</t>
  </si>
  <si>
    <t>46010</t>
  </si>
  <si>
    <t>46025</t>
  </si>
  <si>
    <t>46035</t>
  </si>
  <si>
    <t>46055</t>
  </si>
  <si>
    <t>46085</t>
  </si>
  <si>
    <t>46095</t>
  </si>
  <si>
    <t>46102</t>
  </si>
  <si>
    <t>46112</t>
  </si>
  <si>
    <t>46113</t>
  </si>
  <si>
    <t>46205</t>
  </si>
  <si>
    <t>46316</t>
  </si>
  <si>
    <t>46326</t>
  </si>
  <si>
    <t>46383</t>
  </si>
  <si>
    <t>46387</t>
  </si>
  <si>
    <t>46389</t>
  </si>
  <si>
    <t>47010</t>
  </si>
  <si>
    <t>47010 matt</t>
  </si>
  <si>
    <t>47019</t>
  </si>
  <si>
    <t>47019 matt</t>
  </si>
  <si>
    <t>47102</t>
  </si>
  <si>
    <t>47112</t>
  </si>
  <si>
    <t>47113</t>
  </si>
  <si>
    <t>47115</t>
  </si>
  <si>
    <t>47185</t>
  </si>
  <si>
    <t>48013</t>
  </si>
  <si>
    <t>48013 matt</t>
  </si>
  <si>
    <t>48015</t>
  </si>
  <si>
    <t>48018</t>
  </si>
  <si>
    <t>48018 matt</t>
  </si>
  <si>
    <t>48020</t>
  </si>
  <si>
    <t>48025</t>
  </si>
  <si>
    <t>48025 matt</t>
  </si>
  <si>
    <t>48035</t>
  </si>
  <si>
    <t>48035 matt</t>
  </si>
  <si>
    <t>48042</t>
  </si>
  <si>
    <t>48042 matt</t>
  </si>
  <si>
    <t>48055</t>
  </si>
  <si>
    <t>48055 matt</t>
  </si>
  <si>
    <t>48095</t>
  </si>
  <si>
    <t>48102</t>
  </si>
  <si>
    <t>49055</t>
  </si>
  <si>
    <t>49095</t>
  </si>
  <si>
    <t>49095 *</t>
  </si>
  <si>
    <t>49102</t>
  </si>
  <si>
    <t>50060</t>
  </si>
  <si>
    <t>50100</t>
  </si>
  <si>
    <t>50100 matt</t>
  </si>
  <si>
    <t>50105</t>
  </si>
  <si>
    <t>50120</t>
  </si>
  <si>
    <t>50120 matt</t>
  </si>
  <si>
    <t>50150</t>
  </si>
  <si>
    <t>50150 matt</t>
  </si>
  <si>
    <t>50220</t>
  </si>
  <si>
    <t>50220 matt</t>
  </si>
  <si>
    <t>50290 matt</t>
  </si>
  <si>
    <t xml:space="preserve">50290* matt  </t>
  </si>
  <si>
    <t>50430</t>
  </si>
  <si>
    <t>50430 matt</t>
  </si>
  <si>
    <t>50620 matt</t>
  </si>
  <si>
    <t>50710</t>
  </si>
  <si>
    <t>50710 matt</t>
  </si>
  <si>
    <t>50710* matt</t>
  </si>
  <si>
    <t>51060</t>
  </si>
  <si>
    <t>51060 matt</t>
  </si>
  <si>
    <t>51100</t>
  </si>
  <si>
    <t>51100 matt</t>
  </si>
  <si>
    <t>51120</t>
  </si>
  <si>
    <t>51120 matt</t>
  </si>
  <si>
    <t>51128</t>
  </si>
  <si>
    <t>51150</t>
  </si>
  <si>
    <t>51150 matt</t>
  </si>
  <si>
    <t>51220</t>
  </si>
  <si>
    <t>51220 matt</t>
  </si>
  <si>
    <t>51228</t>
  </si>
  <si>
    <t>51290</t>
  </si>
  <si>
    <t>51290 matt</t>
  </si>
  <si>
    <t>51396</t>
  </si>
  <si>
    <t>51430</t>
  </si>
  <si>
    <t>51430 matt</t>
  </si>
  <si>
    <t>51710</t>
  </si>
  <si>
    <t>51710* matt</t>
  </si>
  <si>
    <t>52240</t>
  </si>
  <si>
    <t>52797</t>
  </si>
  <si>
    <t>53210</t>
  </si>
  <si>
    <t>53210 matt</t>
  </si>
  <si>
    <t>53210* matt</t>
  </si>
  <si>
    <t>53230</t>
  </si>
  <si>
    <t>53230 matt</t>
  </si>
  <si>
    <t>53230* matt</t>
  </si>
  <si>
    <t>53233</t>
  </si>
  <si>
    <t>53250</t>
  </si>
  <si>
    <t>53250 matt</t>
  </si>
  <si>
    <t>53270</t>
  </si>
  <si>
    <t>53270 matt</t>
  </si>
  <si>
    <t xml:space="preserve">53270* matt </t>
  </si>
  <si>
    <t>53310</t>
  </si>
  <si>
    <t>53310 matt</t>
  </si>
  <si>
    <t>53310* matt</t>
  </si>
  <si>
    <t>53410</t>
  </si>
  <si>
    <t>53410* matt</t>
  </si>
  <si>
    <t>53410 matt</t>
  </si>
  <si>
    <t>53430 matt</t>
  </si>
  <si>
    <t>54210</t>
  </si>
  <si>
    <t>54230</t>
  </si>
  <si>
    <t>54240</t>
  </si>
  <si>
    <t xml:space="preserve">54250 </t>
  </si>
  <si>
    <t xml:space="preserve">54250 matt </t>
  </si>
  <si>
    <t>54270</t>
  </si>
  <si>
    <t>54270 *</t>
  </si>
  <si>
    <t>54310</t>
  </si>
  <si>
    <t xml:space="preserve">54310 matt </t>
  </si>
  <si>
    <t>54410</t>
  </si>
  <si>
    <t>54430</t>
  </si>
  <si>
    <t>54430 matt</t>
  </si>
  <si>
    <t>55066</t>
  </si>
  <si>
    <t>55104</t>
  </si>
  <si>
    <t>55106</t>
  </si>
  <si>
    <t>55226</t>
  </si>
  <si>
    <t>55436</t>
  </si>
  <si>
    <t>55716</t>
  </si>
  <si>
    <t>56060</t>
  </si>
  <si>
    <t>56060 *</t>
  </si>
  <si>
    <t>56100</t>
  </si>
  <si>
    <t>56120</t>
  </si>
  <si>
    <t>56150</t>
  </si>
  <si>
    <t>56220</t>
  </si>
  <si>
    <t>56430</t>
  </si>
  <si>
    <t>56620</t>
  </si>
  <si>
    <t>56710</t>
  </si>
  <si>
    <t>57060</t>
  </si>
  <si>
    <t>57069</t>
  </si>
  <si>
    <t>57100</t>
  </si>
  <si>
    <t>57100 matt</t>
  </si>
  <si>
    <t>57102</t>
  </si>
  <si>
    <t>57120</t>
  </si>
  <si>
    <t>57120 matt</t>
  </si>
  <si>
    <t>57129</t>
  </si>
  <si>
    <t>57129 matt</t>
  </si>
  <si>
    <t>57150</t>
  </si>
  <si>
    <t>57150 matt</t>
  </si>
  <si>
    <t>57206</t>
  </si>
  <si>
    <t>57220</t>
  </si>
  <si>
    <t>57220 matt</t>
  </si>
  <si>
    <t>57229</t>
  </si>
  <si>
    <t>57229 matt</t>
  </si>
  <si>
    <t>57290</t>
  </si>
  <si>
    <t>57290 matt</t>
  </si>
  <si>
    <t>57430</t>
  </si>
  <si>
    <t>57430 matt</t>
  </si>
  <si>
    <t>57439</t>
  </si>
  <si>
    <t>57439 matt</t>
  </si>
  <si>
    <t>57526</t>
  </si>
  <si>
    <t>57534</t>
  </si>
  <si>
    <t>57549</t>
  </si>
  <si>
    <t>57552</t>
  </si>
  <si>
    <t>57556</t>
  </si>
  <si>
    <t>57573</t>
  </si>
  <si>
    <t>57620</t>
  </si>
  <si>
    <t>57620 matt</t>
  </si>
  <si>
    <t>57710</t>
  </si>
  <si>
    <t>57710 matt</t>
  </si>
  <si>
    <t>57710* matt</t>
  </si>
  <si>
    <t>57719</t>
  </si>
  <si>
    <t>57719 matt</t>
  </si>
  <si>
    <t>58135</t>
  </si>
  <si>
    <t>58141</t>
  </si>
  <si>
    <t>58142</t>
  </si>
  <si>
    <t>58210</t>
  </si>
  <si>
    <t>58230</t>
  </si>
  <si>
    <t>58250</t>
  </si>
  <si>
    <t>58270</t>
  </si>
  <si>
    <t>58270 *</t>
  </si>
  <si>
    <t>58310</t>
  </si>
  <si>
    <t>58410</t>
  </si>
  <si>
    <t>58430</t>
  </si>
  <si>
    <t>58502</t>
  </si>
  <si>
    <t>58516</t>
  </si>
  <si>
    <t>58517</t>
  </si>
  <si>
    <t>58518</t>
  </si>
  <si>
    <t>58523</t>
  </si>
  <si>
    <t>58525</t>
  </si>
  <si>
    <t>58526</t>
  </si>
  <si>
    <t>58528</t>
  </si>
  <si>
    <t>58532</t>
  </si>
  <si>
    <t>58536</t>
  </si>
  <si>
    <t>58549</t>
  </si>
  <si>
    <t>58552</t>
  </si>
  <si>
    <t>58553</t>
  </si>
  <si>
    <t>58556</t>
  </si>
  <si>
    <t>58558</t>
  </si>
  <si>
    <t>58562</t>
  </si>
  <si>
    <t>58565</t>
  </si>
  <si>
    <t>58573</t>
  </si>
  <si>
    <t>58577</t>
  </si>
  <si>
    <t>58582</t>
  </si>
  <si>
    <t>58583</t>
  </si>
  <si>
    <t>58586</t>
  </si>
  <si>
    <t>58589</t>
  </si>
  <si>
    <t>58594</t>
  </si>
  <si>
    <t>58598</t>
  </si>
  <si>
    <t>59115</t>
  </si>
  <si>
    <t>59115 matt</t>
  </si>
  <si>
    <t>59135</t>
  </si>
  <si>
    <t>59135 matt</t>
  </si>
  <si>
    <t>59142</t>
  </si>
  <si>
    <t>59145</t>
  </si>
  <si>
    <t>59148</t>
  </si>
  <si>
    <t>59150</t>
  </si>
  <si>
    <t>59155 *</t>
  </si>
  <si>
    <t>59155 matt</t>
  </si>
  <si>
    <t>59195 matt</t>
  </si>
  <si>
    <t>59205</t>
  </si>
  <si>
    <t>59205 matt</t>
  </si>
  <si>
    <t>59220</t>
  </si>
  <si>
    <t>59229</t>
  </si>
  <si>
    <t>59310</t>
  </si>
  <si>
    <t>59430</t>
  </si>
  <si>
    <t>59943</t>
  </si>
  <si>
    <t>60000</t>
  </si>
  <si>
    <t>60000 matt</t>
  </si>
  <si>
    <t>60010</t>
  </si>
  <si>
    <t>60010 matt</t>
  </si>
  <si>
    <t>60030</t>
  </si>
  <si>
    <t>60030 matt</t>
  </si>
  <si>
    <t>60100</t>
  </si>
  <si>
    <t>60100 matt</t>
  </si>
  <si>
    <t>60150</t>
  </si>
  <si>
    <t>60150 matt</t>
  </si>
  <si>
    <t>60150* matt</t>
  </si>
  <si>
    <t>60210</t>
  </si>
  <si>
    <t>60300</t>
  </si>
  <si>
    <t>60300 matt</t>
  </si>
  <si>
    <t>61000</t>
  </si>
  <si>
    <t>61000 matt</t>
  </si>
  <si>
    <t>61005</t>
  </si>
  <si>
    <t>61006</t>
  </si>
  <si>
    <t>61008</t>
  </si>
  <si>
    <t>61010</t>
  </si>
  <si>
    <t>61010 matt</t>
  </si>
  <si>
    <t>61015</t>
  </si>
  <si>
    <t>61016</t>
  </si>
  <si>
    <t>61017</t>
  </si>
  <si>
    <t>61018</t>
  </si>
  <si>
    <t>61018 *</t>
  </si>
  <si>
    <t>61030</t>
  </si>
  <si>
    <t>61030 matt</t>
  </si>
  <si>
    <t>61030* matt</t>
  </si>
  <si>
    <t>61053</t>
  </si>
  <si>
    <t>61089</t>
  </si>
  <si>
    <t>61134</t>
  </si>
  <si>
    <t>61141</t>
  </si>
  <si>
    <t>61150</t>
  </si>
  <si>
    <t>61150 matt</t>
  </si>
  <si>
    <t>61181</t>
  </si>
  <si>
    <t>61191</t>
  </si>
  <si>
    <t>61210</t>
  </si>
  <si>
    <t>61300</t>
  </si>
  <si>
    <t>61300 matt</t>
  </si>
  <si>
    <t>61328</t>
  </si>
  <si>
    <t>61353</t>
  </si>
  <si>
    <t>61398</t>
  </si>
  <si>
    <t>62134</t>
  </si>
  <si>
    <t>62141</t>
  </si>
  <si>
    <t>62161</t>
  </si>
  <si>
    <t>62181</t>
  </si>
  <si>
    <t>62191</t>
  </si>
  <si>
    <t>63000 *</t>
  </si>
  <si>
    <t>63000 matt</t>
  </si>
  <si>
    <t>63020</t>
  </si>
  <si>
    <t>63020 matt</t>
  </si>
  <si>
    <t>63021</t>
  </si>
  <si>
    <t>63022</t>
  </si>
  <si>
    <t>63025</t>
  </si>
  <si>
    <t>63030</t>
  </si>
  <si>
    <t>63030 matt</t>
  </si>
  <si>
    <t>63050</t>
  </si>
  <si>
    <t>63050 matt</t>
  </si>
  <si>
    <t>63050* matt</t>
  </si>
  <si>
    <t>63080</t>
  </si>
  <si>
    <t>63080  matt</t>
  </si>
  <si>
    <t>63130</t>
  </si>
  <si>
    <t>63130 matt</t>
  </si>
  <si>
    <t>63134</t>
  </si>
  <si>
    <t>63181</t>
  </si>
  <si>
    <t>64000</t>
  </si>
  <si>
    <t>64000 matt</t>
  </si>
  <si>
    <t>64020</t>
  </si>
  <si>
    <t>64020 matt</t>
  </si>
  <si>
    <t>64030</t>
  </si>
  <si>
    <t>64050</t>
  </si>
  <si>
    <t>64050 matt</t>
  </si>
  <si>
    <t>64080</t>
  </si>
  <si>
    <t>64130</t>
  </si>
  <si>
    <t>65014</t>
  </si>
  <si>
    <t>65016</t>
  </si>
  <si>
    <t>65017</t>
  </si>
  <si>
    <t>65106</t>
  </si>
  <si>
    <t>65156</t>
  </si>
  <si>
    <t>65157</t>
  </si>
  <si>
    <t>65158</t>
  </si>
  <si>
    <t>66010</t>
  </si>
  <si>
    <t>66030</t>
  </si>
  <si>
    <t>66100</t>
  </si>
  <si>
    <t>66150</t>
  </si>
  <si>
    <t>66209</t>
  </si>
  <si>
    <t>66210</t>
  </si>
  <si>
    <t>66300</t>
  </si>
  <si>
    <t>67000</t>
  </si>
  <si>
    <t>67000 matt</t>
  </si>
  <si>
    <t>67010</t>
  </si>
  <si>
    <t>67010 matt</t>
  </si>
  <si>
    <t>67010* matt</t>
  </si>
  <si>
    <t>67019</t>
  </si>
  <si>
    <t>67019 matt</t>
  </si>
  <si>
    <t>67030</t>
  </si>
  <si>
    <t>67030 matt</t>
  </si>
  <si>
    <t>67039 matt</t>
  </si>
  <si>
    <t>67100</t>
  </si>
  <si>
    <t>67100 matt</t>
  </si>
  <si>
    <t>67150</t>
  </si>
  <si>
    <t>67150 matt</t>
  </si>
  <si>
    <t>67159</t>
  </si>
  <si>
    <t>67159 matt</t>
  </si>
  <si>
    <t>67210</t>
  </si>
  <si>
    <t>67210 matt</t>
  </si>
  <si>
    <t>67300</t>
  </si>
  <si>
    <t>67300 matt</t>
  </si>
  <si>
    <t>68000</t>
  </si>
  <si>
    <t>68020</t>
  </si>
  <si>
    <t>68030</t>
  </si>
  <si>
    <t>68050</t>
  </si>
  <si>
    <t>68080</t>
  </si>
  <si>
    <t>68105</t>
  </si>
  <si>
    <t>68106</t>
  </si>
  <si>
    <t>68108</t>
  </si>
  <si>
    <t>68130</t>
  </si>
  <si>
    <t>68228</t>
  </si>
  <si>
    <t>68236</t>
  </si>
  <si>
    <t>68258</t>
  </si>
  <si>
    <t>68283</t>
  </si>
  <si>
    <t>68284</t>
  </si>
  <si>
    <t>68286</t>
  </si>
  <si>
    <t>68298</t>
  </si>
  <si>
    <t>68388</t>
  </si>
  <si>
    <t>68428</t>
  </si>
  <si>
    <t>68436</t>
  </si>
  <si>
    <t>68458</t>
  </si>
  <si>
    <t>68483</t>
  </si>
  <si>
    <t>68484</t>
  </si>
  <si>
    <t>68486</t>
  </si>
  <si>
    <t>68498</t>
  </si>
  <si>
    <t>68505</t>
  </si>
  <si>
    <t>68506</t>
  </si>
  <si>
    <t>68683</t>
  </si>
  <si>
    <t>68805</t>
  </si>
  <si>
    <t>69130</t>
  </si>
  <si>
    <t>69930</t>
  </si>
  <si>
    <t>73420</t>
  </si>
  <si>
    <t>74420</t>
  </si>
  <si>
    <t>78102</t>
  </si>
  <si>
    <t>78102 matt</t>
  </si>
  <si>
    <t>78109</t>
  </si>
  <si>
    <t>78109 matt</t>
  </si>
  <si>
    <t>78111</t>
  </si>
  <si>
    <t>78112</t>
  </si>
  <si>
    <t>78113</t>
  </si>
  <si>
    <t>78121</t>
  </si>
  <si>
    <t>78122</t>
  </si>
  <si>
    <t>78123</t>
  </si>
  <si>
    <t>78128</t>
  </si>
  <si>
    <t>78131</t>
  </si>
  <si>
    <t>78132</t>
  </si>
  <si>
    <t>78133</t>
  </si>
  <si>
    <t>78134</t>
  </si>
  <si>
    <t>78141</t>
  </si>
  <si>
    <t>78151</t>
  </si>
  <si>
    <t>78152</t>
  </si>
  <si>
    <t>78153</t>
  </si>
  <si>
    <t>78154</t>
  </si>
  <si>
    <t>78161</t>
  </si>
  <si>
    <t>78162</t>
  </si>
  <si>
    <t>78163</t>
  </si>
  <si>
    <t>78165</t>
  </si>
  <si>
    <t>78181</t>
  </si>
  <si>
    <t>78182</t>
  </si>
  <si>
    <t>78183</t>
  </si>
  <si>
    <t>78184</t>
  </si>
  <si>
    <t>78185</t>
  </si>
  <si>
    <t>78191</t>
  </si>
  <si>
    <t>78192</t>
  </si>
  <si>
    <t>78193</t>
  </si>
  <si>
    <t>78194</t>
  </si>
  <si>
    <t>78195</t>
  </si>
  <si>
    <t>78211</t>
  </si>
  <si>
    <t>78212</t>
  </si>
  <si>
    <t>78213</t>
  </si>
  <si>
    <t>78221</t>
  </si>
  <si>
    <t>78222</t>
  </si>
  <si>
    <t>78223</t>
  </si>
  <si>
    <t>78231</t>
  </si>
  <si>
    <t>78232</t>
  </si>
  <si>
    <t>78233</t>
  </si>
  <si>
    <t>78234</t>
  </si>
  <si>
    <t>78241</t>
  </si>
  <si>
    <t>78251</t>
  </si>
  <si>
    <t>78252</t>
  </si>
  <si>
    <t>78253</t>
  </si>
  <si>
    <t>78254</t>
  </si>
  <si>
    <t>78261</t>
  </si>
  <si>
    <t>78262</t>
  </si>
  <si>
    <t>78263</t>
  </si>
  <si>
    <t>78264</t>
  </si>
  <si>
    <t>78265</t>
  </si>
  <si>
    <t>78281</t>
  </si>
  <si>
    <t>78282</t>
  </si>
  <si>
    <t>78283</t>
  </si>
  <si>
    <t>78285</t>
  </si>
  <si>
    <t>78291</t>
  </si>
  <si>
    <t>78292</t>
  </si>
  <si>
    <t>78293</t>
  </si>
  <si>
    <t>78294</t>
  </si>
  <si>
    <t>78295</t>
  </si>
  <si>
    <t>78358</t>
  </si>
  <si>
    <t>78420</t>
  </si>
  <si>
    <t>78611</t>
  </si>
  <si>
    <t>78621</t>
  </si>
  <si>
    <t>78623</t>
  </si>
  <si>
    <t>78631</t>
  </si>
  <si>
    <t>78632</t>
  </si>
  <si>
    <t>78633</t>
  </si>
  <si>
    <t>78634</t>
  </si>
  <si>
    <t>78641</t>
  </si>
  <si>
    <t>78651</t>
  </si>
  <si>
    <t>78652</t>
  </si>
  <si>
    <t>78653</t>
  </si>
  <si>
    <t>78654</t>
  </si>
  <si>
    <t>78661</t>
  </si>
  <si>
    <t>78663</t>
  </si>
  <si>
    <t>78665</t>
  </si>
  <si>
    <t>78681</t>
  </si>
  <si>
    <t>78683</t>
  </si>
  <si>
    <t>78685</t>
  </si>
  <si>
    <t>78691</t>
  </si>
  <si>
    <t>78692</t>
  </si>
  <si>
    <t>78693</t>
  </si>
  <si>
    <t>78694</t>
  </si>
  <si>
    <t>78695</t>
  </si>
  <si>
    <t>80010</t>
  </si>
  <si>
    <t>80010 matt</t>
  </si>
  <si>
    <t>80060</t>
  </si>
  <si>
    <t>80060 matt</t>
  </si>
  <si>
    <t>80327</t>
  </si>
  <si>
    <t>80383</t>
  </si>
  <si>
    <t>80489</t>
  </si>
  <si>
    <t>80628</t>
  </si>
  <si>
    <t>80658</t>
  </si>
  <si>
    <t>80683</t>
  </si>
  <si>
    <t>80698</t>
  </si>
  <si>
    <t>80827</t>
  </si>
  <si>
    <t>80836</t>
  </si>
  <si>
    <t>80883</t>
  </si>
  <si>
    <t>80898</t>
  </si>
  <si>
    <t>80928</t>
  </si>
  <si>
    <t>80936</t>
  </si>
  <si>
    <t>80998</t>
  </si>
  <si>
    <t>81010</t>
  </si>
  <si>
    <t>81010 matt</t>
  </si>
  <si>
    <t>81012</t>
  </si>
  <si>
    <t>81014</t>
  </si>
  <si>
    <t>81016</t>
  </si>
  <si>
    <t>81058</t>
  </si>
  <si>
    <t>81060</t>
  </si>
  <si>
    <t>81060 matt</t>
  </si>
  <si>
    <t>81093</t>
  </si>
  <si>
    <t xml:space="preserve">81336 </t>
  </si>
  <si>
    <t>81358</t>
  </si>
  <si>
    <t>81393</t>
  </si>
  <si>
    <t>81761</t>
  </si>
  <si>
    <t>81797</t>
  </si>
  <si>
    <t>83110</t>
  </si>
  <si>
    <t>83110 matt</t>
  </si>
  <si>
    <t>83130</t>
  </si>
  <si>
    <t>83130 matt</t>
  </si>
  <si>
    <t>83111</t>
  </si>
  <si>
    <t>83112</t>
  </si>
  <si>
    <t>83113</t>
  </si>
  <si>
    <t>83119</t>
  </si>
  <si>
    <t>83150</t>
  </si>
  <si>
    <t>83170 *</t>
  </si>
  <si>
    <t>83590</t>
  </si>
  <si>
    <t>83590 *</t>
  </si>
  <si>
    <t>83970 *</t>
  </si>
  <si>
    <t>84110</t>
  </si>
  <si>
    <t>84110 matt</t>
  </si>
  <si>
    <t>84130</t>
  </si>
  <si>
    <t>84130 matt</t>
  </si>
  <si>
    <t>85016</t>
  </si>
  <si>
    <t>85017</t>
  </si>
  <si>
    <t>85066</t>
  </si>
  <si>
    <t>85067</t>
  </si>
  <si>
    <t>85068</t>
  </si>
  <si>
    <t>86010</t>
  </si>
  <si>
    <t>86060</t>
  </si>
  <si>
    <t>87010</t>
  </si>
  <si>
    <t>87010 matt</t>
  </si>
  <si>
    <t>87019</t>
  </si>
  <si>
    <t>87019 matt</t>
  </si>
  <si>
    <t>87060</t>
  </si>
  <si>
    <t>87060 matt</t>
  </si>
  <si>
    <t>87069</t>
  </si>
  <si>
    <t>87797</t>
  </si>
  <si>
    <t>88110</t>
  </si>
  <si>
    <t>88130</t>
  </si>
  <si>
    <t>89010</t>
  </si>
  <si>
    <t>89110</t>
  </si>
  <si>
    <t>90000</t>
  </si>
  <si>
    <t>90000 matt</t>
  </si>
  <si>
    <t>90009</t>
  </si>
  <si>
    <t>90030</t>
  </si>
  <si>
    <t>90030 matt</t>
  </si>
  <si>
    <t>90050</t>
  </si>
  <si>
    <t>90050 matt</t>
  </si>
  <si>
    <t>90070</t>
  </si>
  <si>
    <t>90070 matt</t>
  </si>
  <si>
    <t>90090</t>
  </si>
  <si>
    <t>90120</t>
  </si>
  <si>
    <t>90120 matt</t>
  </si>
  <si>
    <t>90120* matt</t>
  </si>
  <si>
    <t>91000</t>
  </si>
  <si>
    <t>91000 matt</t>
  </si>
  <si>
    <t>91004</t>
  </si>
  <si>
    <t>91028</t>
  </si>
  <si>
    <t>91030</t>
  </si>
  <si>
    <t>91050</t>
  </si>
  <si>
    <t>91050 matt</t>
  </si>
  <si>
    <t>91070</t>
  </si>
  <si>
    <t>91070 matt</t>
  </si>
  <si>
    <t>91070* matt</t>
  </si>
  <si>
    <t>91090</t>
  </si>
  <si>
    <t>91120</t>
  </si>
  <si>
    <t>93050</t>
  </si>
  <si>
    <t>93110</t>
  </si>
  <si>
    <t>93110 matt</t>
  </si>
  <si>
    <t>93140</t>
  </si>
  <si>
    <t>93140 matt</t>
  </si>
  <si>
    <t>93140* matt</t>
  </si>
  <si>
    <t>93141 *</t>
  </si>
  <si>
    <t>93170</t>
  </si>
  <si>
    <t>93170 matt</t>
  </si>
  <si>
    <t>93190</t>
  </si>
  <si>
    <t>93190 matt</t>
  </si>
  <si>
    <t>93192</t>
  </si>
  <si>
    <t>93195</t>
  </si>
  <si>
    <t>93195 *</t>
  </si>
  <si>
    <t>93199</t>
  </si>
  <si>
    <t>93210</t>
  </si>
  <si>
    <t>93300</t>
  </si>
  <si>
    <t>93300 matt</t>
  </si>
  <si>
    <t>93300* matt</t>
  </si>
  <si>
    <t>93310 matt</t>
  </si>
  <si>
    <t>93703</t>
  </si>
  <si>
    <t>93730</t>
  </si>
  <si>
    <t>93870</t>
  </si>
  <si>
    <t>94110</t>
  </si>
  <si>
    <t>94110 matt</t>
  </si>
  <si>
    <t>94140 matt</t>
  </si>
  <si>
    <t>94170</t>
  </si>
  <si>
    <t>94190</t>
  </si>
  <si>
    <t>94190 matt</t>
  </si>
  <si>
    <t>94210</t>
  </si>
  <si>
    <t>94300</t>
  </si>
  <si>
    <t>94310</t>
  </si>
  <si>
    <t>95004</t>
  </si>
  <si>
    <t>95006</t>
  </si>
  <si>
    <t>95036</t>
  </si>
  <si>
    <t>95056</t>
  </si>
  <si>
    <t>95074</t>
  </si>
  <si>
    <t>95076</t>
  </si>
  <si>
    <t>95077</t>
  </si>
  <si>
    <t>95078</t>
  </si>
  <si>
    <t>95124</t>
  </si>
  <si>
    <t>96000</t>
  </si>
  <si>
    <t>96030</t>
  </si>
  <si>
    <t>96050</t>
  </si>
  <si>
    <t>96070</t>
  </si>
  <si>
    <t>96090</t>
  </si>
  <si>
    <t>96120</t>
  </si>
  <si>
    <t>97000</t>
  </si>
  <si>
    <t>97000 matt</t>
  </si>
  <si>
    <t>97000* matt</t>
  </si>
  <si>
    <t>97009</t>
  </si>
  <si>
    <t>97030</t>
  </si>
  <si>
    <t>97030 matt</t>
  </si>
  <si>
    <t>97039</t>
  </si>
  <si>
    <t>97050</t>
  </si>
  <si>
    <t>97050 matt</t>
  </si>
  <si>
    <t>97059</t>
  </si>
  <si>
    <t>97059 matt</t>
  </si>
  <si>
    <t>97070</t>
  </si>
  <si>
    <t>97070 matt</t>
  </si>
  <si>
    <t>97079</t>
  </si>
  <si>
    <t>97090</t>
  </si>
  <si>
    <t>97090 matt</t>
  </si>
  <si>
    <t>97120</t>
  </si>
  <si>
    <t>97120 matt</t>
  </si>
  <si>
    <t>97129</t>
  </si>
  <si>
    <t>97512</t>
  </si>
  <si>
    <t>97712</t>
  </si>
  <si>
    <t>97712 matt</t>
  </si>
  <si>
    <t>97722</t>
  </si>
  <si>
    <t>97722 matt</t>
  </si>
  <si>
    <t>98110</t>
  </si>
  <si>
    <t>98140</t>
  </si>
  <si>
    <t>98140 *</t>
  </si>
  <si>
    <t>98190</t>
  </si>
  <si>
    <t>98210</t>
  </si>
  <si>
    <t>98300</t>
  </si>
  <si>
    <t>98300 *</t>
  </si>
  <si>
    <t>98310</t>
  </si>
  <si>
    <t>99000</t>
  </si>
  <si>
    <t>99070</t>
  </si>
  <si>
    <t>99110</t>
  </si>
  <si>
    <t>99190</t>
  </si>
  <si>
    <t>СТЕКЛЯРУС    0,5''   1''(3mm)   2''(5mm)  3''(7mm)   4''(10mm)   5''  6''  15mm  20mm  30 mm 50mm  60 mm</t>
  </si>
  <si>
    <t>35138/00050/15mm</t>
  </si>
  <si>
    <t>-</t>
  </si>
  <si>
    <t>35127/17050/15mm</t>
  </si>
  <si>
    <t>35138/00050/20mm</t>
  </si>
  <si>
    <t>35138/23980/20mm</t>
  </si>
  <si>
    <t>35112/17020/20mm</t>
  </si>
  <si>
    <t>35127/37080/25mm</t>
  </si>
  <si>
    <t>35127/97030/25mm</t>
  </si>
  <si>
    <t>35127/97070/25mm</t>
  </si>
  <si>
    <t>35138/00050/30mm</t>
  </si>
  <si>
    <t>35127/17020/30mm</t>
  </si>
  <si>
    <t>35127/27060/30mm</t>
  </si>
  <si>
    <t>35127/57060/30mm</t>
  </si>
  <si>
    <t>35122/78102/30mm</t>
  </si>
  <si>
    <t>35127/97030/30mm</t>
  </si>
  <si>
    <t>35127/97070/30mm</t>
  </si>
  <si>
    <t>35112/23980/50mm</t>
  </si>
  <si>
    <t>35112/23980/60mm</t>
  </si>
  <si>
    <t>35127/57060/60mm</t>
  </si>
  <si>
    <t xml:space="preserve">35112/10110/0,5'' </t>
  </si>
  <si>
    <t xml:space="preserve">35122/87010/0,5'' </t>
  </si>
  <si>
    <t xml:space="preserve">35112/88130/0,5'' </t>
  </si>
  <si>
    <t xml:space="preserve">35132/88130/0,5'' </t>
  </si>
  <si>
    <t xml:space="preserve">35112/90050/0.5'' </t>
  </si>
  <si>
    <t xml:space="preserve">35132/90050/0.5'' </t>
  </si>
  <si>
    <t xml:space="preserve">35112/93190/0.5'' </t>
  </si>
  <si>
    <t xml:space="preserve">35122/97070/0.5'' </t>
  </si>
  <si>
    <t>35132/00050/1''</t>
  </si>
  <si>
    <t>35112/05051/1''</t>
  </si>
  <si>
    <t>35112/17050/1''</t>
  </si>
  <si>
    <t>35132/17059/1''</t>
  </si>
  <si>
    <t>35122/17070/1''</t>
  </si>
  <si>
    <t>35122/17090/1''</t>
  </si>
  <si>
    <t>35122/17140/1''</t>
  </si>
  <si>
    <t>35122/27010/1''</t>
  </si>
  <si>
    <t>35122/27080/1''</t>
  </si>
  <si>
    <t>35122/37080/1''</t>
  </si>
  <si>
    <t>35122/47010/1''</t>
  </si>
  <si>
    <t>35112/49102/1''</t>
  </si>
  <si>
    <t>35112/57060/1''</t>
  </si>
  <si>
    <t>35122/57060/1''</t>
  </si>
  <si>
    <t>35122/57120/1''</t>
  </si>
  <si>
    <t>35122/57220/1''</t>
  </si>
  <si>
    <t>35122/57620/1''</t>
  </si>
  <si>
    <t>35112/59115/1''</t>
  </si>
  <si>
    <t>35112/59135/1''</t>
  </si>
  <si>
    <t>35112/59195/1''</t>
  </si>
  <si>
    <t>35122/67100/1''</t>
  </si>
  <si>
    <t>35128/67100/1''</t>
  </si>
  <si>
    <t>35122/67150/1''</t>
  </si>
  <si>
    <t>35112/67210/1''</t>
  </si>
  <si>
    <t>35122/78102/1''</t>
  </si>
  <si>
    <t>35115/80010/1''</t>
  </si>
  <si>
    <t>35122/87010/1''</t>
  </si>
  <si>
    <t>35132/88130/1''</t>
  </si>
  <si>
    <t>35128/90070/1''</t>
  </si>
  <si>
    <t>35112/90090/1''</t>
  </si>
  <si>
    <t>35122/97000/1''</t>
  </si>
  <si>
    <t>35122/97050/1''</t>
  </si>
  <si>
    <t>35112/97070/1''</t>
  </si>
  <si>
    <t>35122/97070/1''</t>
  </si>
  <si>
    <t>35112/97090/1''</t>
  </si>
  <si>
    <t>35112/00050/2''</t>
  </si>
  <si>
    <t>35122/17020/2''</t>
  </si>
  <si>
    <t>35112/17110/2"</t>
  </si>
  <si>
    <t>35112/17140/2"</t>
  </si>
  <si>
    <t>35132/18275/2"</t>
  </si>
  <si>
    <t>35132/23980/2''</t>
  </si>
  <si>
    <t>35148/23980/2''</t>
  </si>
  <si>
    <t>35122/27060/2''</t>
  </si>
  <si>
    <t>35112/34210/2''</t>
  </si>
  <si>
    <t>35128/37030/2"</t>
  </si>
  <si>
    <t>35112/37050/2"</t>
  </si>
  <si>
    <t>35122/37050/2"</t>
  </si>
  <si>
    <t>35122/37080/2"</t>
  </si>
  <si>
    <t>35128/47010/2"</t>
  </si>
  <si>
    <t>35132/48102/2"</t>
  </si>
  <si>
    <t>35132/49102/2"</t>
  </si>
  <si>
    <t>35112/53410/2''</t>
  </si>
  <si>
    <t>35112/57060/2"</t>
  </si>
  <si>
    <t>35122/57060/2"</t>
  </si>
  <si>
    <t>35128/57060/2"</t>
  </si>
  <si>
    <t>35112/57120/2"</t>
  </si>
  <si>
    <t>35112/57150/2"</t>
  </si>
  <si>
    <t>35112/57430/2"</t>
  </si>
  <si>
    <t>35132/58135/2''</t>
  </si>
  <si>
    <t>35132/59115/2''</t>
  </si>
  <si>
    <t>35132/59135/2''</t>
  </si>
  <si>
    <t>35132/59155/2''</t>
  </si>
  <si>
    <t>35112/63130/2"</t>
  </si>
  <si>
    <t>35112/64020/2''</t>
  </si>
  <si>
    <t>35112/64130/2''</t>
  </si>
  <si>
    <t>35122/67100/2''</t>
  </si>
  <si>
    <t>35128/67150/2"</t>
  </si>
  <si>
    <t>35122/78102/2"</t>
  </si>
  <si>
    <t>35112/83130/2''</t>
  </si>
  <si>
    <t>35112/84110/2''</t>
  </si>
  <si>
    <t>35128/87010/2"</t>
  </si>
  <si>
    <t>35112/94190/2''</t>
  </si>
  <si>
    <t>35122/97050/2''</t>
  </si>
  <si>
    <t>35128/97050/2''</t>
  </si>
  <si>
    <t>35128/97070/2"</t>
  </si>
  <si>
    <t>35128/97079/2"</t>
  </si>
  <si>
    <t>35122/97090/2''</t>
  </si>
  <si>
    <t>35138/00050/3"</t>
  </si>
  <si>
    <t>35112/01780/3"</t>
  </si>
  <si>
    <t>35112/05134/3"</t>
  </si>
  <si>
    <t>35112/05161/3"</t>
  </si>
  <si>
    <t>35112/05191/3"</t>
  </si>
  <si>
    <t>35112/11050/3"</t>
  </si>
  <si>
    <t>35122/17050/3"</t>
  </si>
  <si>
    <t>35127/17140/3"</t>
  </si>
  <si>
    <t>35112/18228/3"</t>
  </si>
  <si>
    <t>35112/18277/3"</t>
  </si>
  <si>
    <t>35112/21060/3"</t>
  </si>
  <si>
    <t>35132/23980/3''</t>
  </si>
  <si>
    <t>35112/25041/3"</t>
  </si>
  <si>
    <t>35122/27010/3"</t>
  </si>
  <si>
    <t>35112/27080/3"</t>
  </si>
  <si>
    <t>35112/37030/3"</t>
  </si>
  <si>
    <t>35127/37050/3"</t>
  </si>
  <si>
    <t>35112/37080/3"</t>
  </si>
  <si>
    <t>35122/37080/3"</t>
  </si>
  <si>
    <t>35112/37100/3"</t>
  </si>
  <si>
    <t>35122/37100/3"</t>
  </si>
  <si>
    <t>35112/38020/3"</t>
  </si>
  <si>
    <t>35112/49102/3"</t>
  </si>
  <si>
    <t>35112/51430/3"</t>
  </si>
  <si>
    <t>35122/57060/3"</t>
  </si>
  <si>
    <t>35112/57102/3"</t>
  </si>
  <si>
    <t>35112/57120/3"</t>
  </si>
  <si>
    <t>35127/57120/3"</t>
  </si>
  <si>
    <t>35127/57220/3"</t>
  </si>
  <si>
    <t>35112/57430/3''</t>
  </si>
  <si>
    <t>35112/60300/3"</t>
  </si>
  <si>
    <t>35112/67010/3''</t>
  </si>
  <si>
    <t>35122/67010/3''</t>
  </si>
  <si>
    <t>35112/67100/3''</t>
  </si>
  <si>
    <t>35127/67100/3''</t>
  </si>
  <si>
    <t>35122/67150/3"</t>
  </si>
  <si>
    <t>35127/67150/3"</t>
  </si>
  <si>
    <t>35122/67210/3''</t>
  </si>
  <si>
    <t>35122/67300/3''</t>
  </si>
  <si>
    <t>35127/67300/3"</t>
  </si>
  <si>
    <t>35112/68020/3''</t>
  </si>
  <si>
    <t>35122/78102/3''</t>
  </si>
  <si>
    <t>35130/78102/3''</t>
  </si>
  <si>
    <t>35127/87010/3"</t>
  </si>
  <si>
    <t>35122/87060/3"</t>
  </si>
  <si>
    <t>35112/88110/3"</t>
  </si>
  <si>
    <t>35112/91090/3"</t>
  </si>
  <si>
    <t>35112/93110/3"</t>
  </si>
  <si>
    <t>35112/93210/3"</t>
  </si>
  <si>
    <t>35112/96090/3"</t>
  </si>
  <si>
    <t>35112/97030/3"</t>
  </si>
  <si>
    <t>35122/97030/3"</t>
  </si>
  <si>
    <t>35127/97030/3"</t>
  </si>
  <si>
    <t>35127/97050/3"</t>
  </si>
  <si>
    <t>35112/97070/3"</t>
  </si>
  <si>
    <t>35122/97070/3"</t>
  </si>
  <si>
    <t>35112/97079/3"</t>
  </si>
  <si>
    <t>35112/97090/3"</t>
  </si>
  <si>
    <t>35122/97090/3"</t>
  </si>
  <si>
    <t>35127/97090/3"</t>
  </si>
  <si>
    <t>35112/97120/3"</t>
  </si>
  <si>
    <t>35122/97120/3"</t>
  </si>
  <si>
    <t>35112/98140/3"</t>
  </si>
  <si>
    <t>35112/98170/3"</t>
  </si>
  <si>
    <t>35112/17020/4"</t>
  </si>
  <si>
    <t>35112/23980/4''</t>
  </si>
  <si>
    <t>35112/57620/4"</t>
  </si>
  <si>
    <t>35138/00050/5"</t>
  </si>
  <si>
    <t>35112/17090/5"</t>
  </si>
  <si>
    <t>35112/27060/5"</t>
  </si>
  <si>
    <t>35112/47010/5"</t>
  </si>
  <si>
    <t>35112/57120/5"</t>
  </si>
  <si>
    <t>35112/59135/5"</t>
  </si>
  <si>
    <t>35127/97090/5"</t>
  </si>
  <si>
    <t>35127/17070/6"</t>
  </si>
  <si>
    <t>БІСЕР PRECIOSA ІНШИХ РОЗМІРІВ</t>
  </si>
  <si>
    <t>РОЗМІР 1/0</t>
  </si>
  <si>
    <t>1/0-00050</t>
  </si>
  <si>
    <t>1/0-02090</t>
  </si>
  <si>
    <t>1/0-03050</t>
  </si>
  <si>
    <t>1/0-10050</t>
  </si>
  <si>
    <t>1/0-10070</t>
  </si>
  <si>
    <t>1/0-10090</t>
  </si>
  <si>
    <t>1/0-17090</t>
  </si>
  <si>
    <t>1/0-20060</t>
  </si>
  <si>
    <t>1/0-23020</t>
  </si>
  <si>
    <t>1/0-23040</t>
  </si>
  <si>
    <t>1/0-23980</t>
  </si>
  <si>
    <t>1/0-30050</t>
  </si>
  <si>
    <t>1/0-30080</t>
  </si>
  <si>
    <t>1/0-30100</t>
  </si>
  <si>
    <t>1/0-33060</t>
  </si>
  <si>
    <t>1/0-33070</t>
  </si>
  <si>
    <t>1/0-37080</t>
  </si>
  <si>
    <t>1/0-40010</t>
  </si>
  <si>
    <t>1/0-43020</t>
  </si>
  <si>
    <t>1/0-50060</t>
  </si>
  <si>
    <t>1/0-50120</t>
  </si>
  <si>
    <t>1/0-50710</t>
  </si>
  <si>
    <t>1/0-53230</t>
  </si>
  <si>
    <t>1/0-53250</t>
  </si>
  <si>
    <t>1/0-60010</t>
  </si>
  <si>
    <t>1/0-60100</t>
  </si>
  <si>
    <t>1/0-63030</t>
  </si>
  <si>
    <t>1/0-63050</t>
  </si>
  <si>
    <t>1/0-63130</t>
  </si>
  <si>
    <t>1/0-83110</t>
  </si>
  <si>
    <t>1/0-90070</t>
  </si>
  <si>
    <t>1/0-93110</t>
  </si>
  <si>
    <t>1/0-93140</t>
  </si>
  <si>
    <t>1/0-83110 matt</t>
  </si>
  <si>
    <t>1/0-93170</t>
  </si>
  <si>
    <t>1/0-93190</t>
  </si>
  <si>
    <t>1/0-93210</t>
  </si>
  <si>
    <t>1/0-93310</t>
  </si>
  <si>
    <t>1/0-97070</t>
  </si>
  <si>
    <t>РОЗМІР 2/0</t>
  </si>
  <si>
    <t>2/0-00050</t>
  </si>
  <si>
    <t>2/0-02090</t>
  </si>
  <si>
    <t>2/0-10020</t>
  </si>
  <si>
    <t>2/0-10050</t>
  </si>
  <si>
    <t>2/0-10070</t>
  </si>
  <si>
    <t>2/0-10110</t>
  </si>
  <si>
    <t>2/0-10140</t>
  </si>
  <si>
    <t>2/0-13600</t>
  </si>
  <si>
    <t>2/0-20010</t>
  </si>
  <si>
    <t>2/0-20060</t>
  </si>
  <si>
    <t>2/0-20080</t>
  </si>
  <si>
    <t>2/0-21060</t>
  </si>
  <si>
    <t>2/0-23020</t>
  </si>
  <si>
    <t>2/0-23040</t>
  </si>
  <si>
    <t>2/0-23980</t>
  </si>
  <si>
    <t>2/0-30050</t>
  </si>
  <si>
    <t>2/0-30100</t>
  </si>
  <si>
    <t>2/0-30110</t>
  </si>
  <si>
    <t>2/0-33000</t>
  </si>
  <si>
    <t>2/0-33020</t>
  </si>
  <si>
    <t>2/0-33040</t>
  </si>
  <si>
    <t>2/0-33060</t>
  </si>
  <si>
    <t>2/0-33070</t>
  </si>
  <si>
    <t>2/0-38328</t>
  </si>
  <si>
    <t>2/0-40010</t>
  </si>
  <si>
    <t>2/0-43020</t>
  </si>
  <si>
    <t>2/0-49102</t>
  </si>
  <si>
    <t>2/0-50060</t>
  </si>
  <si>
    <t>2/0-50100</t>
  </si>
  <si>
    <t>2/0-50120</t>
  </si>
  <si>
    <t>2/0-50220</t>
  </si>
  <si>
    <t>2/0-50430</t>
  </si>
  <si>
    <t>2/0-50710</t>
  </si>
  <si>
    <t>2/0-53250</t>
  </si>
  <si>
    <t>2/0-53270</t>
  </si>
  <si>
    <t>2/0-53410</t>
  </si>
  <si>
    <t>2/0-53430</t>
  </si>
  <si>
    <t>2/0-56430</t>
  </si>
  <si>
    <t>2/0-57120</t>
  </si>
  <si>
    <t>2/0-57430</t>
  </si>
  <si>
    <t>2/0-57710</t>
  </si>
  <si>
    <t>2/0-58205 matt</t>
  </si>
  <si>
    <t>2/0-59115</t>
  </si>
  <si>
    <t>2/0-59135</t>
  </si>
  <si>
    <t>2/0-59155</t>
  </si>
  <si>
    <t>2/0-60100</t>
  </si>
  <si>
    <t>2/0-60300</t>
  </si>
  <si>
    <t>2/0-63020</t>
  </si>
  <si>
    <t>2/0-63030</t>
  </si>
  <si>
    <t>2/0-63050</t>
  </si>
  <si>
    <t>2/0-63130</t>
  </si>
  <si>
    <t>2/0-66150</t>
  </si>
  <si>
    <t>2/0-66209</t>
  </si>
  <si>
    <t>2/0-67010</t>
  </si>
  <si>
    <t>2/0-67150</t>
  </si>
  <si>
    <t>2/0-67300</t>
  </si>
  <si>
    <t>2/0-68105</t>
  </si>
  <si>
    <t>2/0-68106</t>
  </si>
  <si>
    <t>2/0-83110</t>
  </si>
  <si>
    <t>2/0-83130</t>
  </si>
  <si>
    <t>2/0-90030</t>
  </si>
  <si>
    <t>2/0-93110</t>
  </si>
  <si>
    <t>2/0-93140</t>
  </si>
  <si>
    <t>2/0-93190</t>
  </si>
  <si>
    <t>2/0-93210</t>
  </si>
  <si>
    <t>2/0-93310</t>
  </si>
  <si>
    <t>РОЗМІР 3/0</t>
  </si>
  <si>
    <t>3/0-00050</t>
  </si>
  <si>
    <t>3/0-00050 matt</t>
  </si>
  <si>
    <t>3/0-02090</t>
  </si>
  <si>
    <t>3/0-03050</t>
  </si>
  <si>
    <t>3/0-10020</t>
  </si>
  <si>
    <t>3/0-10050</t>
  </si>
  <si>
    <t>3/0-10070</t>
  </si>
  <si>
    <t>3/0-10090</t>
  </si>
  <si>
    <t>3/0-10110</t>
  </si>
  <si>
    <t>3/0-10140</t>
  </si>
  <si>
    <t>3/0-11050</t>
  </si>
  <si>
    <t>3/0-13600</t>
  </si>
  <si>
    <t>3/0-13780</t>
  </si>
  <si>
    <t>3/0-17050</t>
  </si>
  <si>
    <t>3/0-17070</t>
  </si>
  <si>
    <t>3/0-17140</t>
  </si>
  <si>
    <t>3/0-18600</t>
  </si>
  <si>
    <t>3/0-20080</t>
  </si>
  <si>
    <t>3/0-21060</t>
  </si>
  <si>
    <t>3/0-23040</t>
  </si>
  <si>
    <t>3/0-23980</t>
  </si>
  <si>
    <t>3/0-27010</t>
  </si>
  <si>
    <t>3/0-28040</t>
  </si>
  <si>
    <t>3/0-30050</t>
  </si>
  <si>
    <t>3/0-30080</t>
  </si>
  <si>
    <t>3/0-30100</t>
  </si>
  <si>
    <t>3/0-30110</t>
  </si>
  <si>
    <t>3/0-33040</t>
  </si>
  <si>
    <t>3/0-33060</t>
  </si>
  <si>
    <t>3/0-33070</t>
  </si>
  <si>
    <t>3/0-38020</t>
  </si>
  <si>
    <t>3/0-38070</t>
  </si>
  <si>
    <t>3/0-40010</t>
  </si>
  <si>
    <t>3/0-41010</t>
  </si>
  <si>
    <t>3/0-43020</t>
  </si>
  <si>
    <t>3/0-47010</t>
  </si>
  <si>
    <t>3/0-47102</t>
  </si>
  <si>
    <t>3/0-48020</t>
  </si>
  <si>
    <t>3/0-49102</t>
  </si>
  <si>
    <t>3/0-50060</t>
  </si>
  <si>
    <t>3/0-50120</t>
  </si>
  <si>
    <t>3/0-50430</t>
  </si>
  <si>
    <t>3/0-50710</t>
  </si>
  <si>
    <t>3/0-53240</t>
  </si>
  <si>
    <t>3/0-53270</t>
  </si>
  <si>
    <t>3/0-53310</t>
  </si>
  <si>
    <t>3/0-53430</t>
  </si>
  <si>
    <t>3/0-58205</t>
  </si>
  <si>
    <t>3/0-58240</t>
  </si>
  <si>
    <t>3/0-58250</t>
  </si>
  <si>
    <t>3/0-58430</t>
  </si>
  <si>
    <t>3/0-59195</t>
  </si>
  <si>
    <t>3/0-5D735</t>
  </si>
  <si>
    <t>3/0-60010</t>
  </si>
  <si>
    <t>3/0-60030</t>
  </si>
  <si>
    <t>3/0-60150</t>
  </si>
  <si>
    <t>3/0-60300</t>
  </si>
  <si>
    <t>3/0-63020</t>
  </si>
  <si>
    <t>3/0-63030</t>
  </si>
  <si>
    <t>3/0-63130</t>
  </si>
  <si>
    <t>3/0-67150</t>
  </si>
  <si>
    <t>3/0-67300</t>
  </si>
  <si>
    <t>3/0-68020</t>
  </si>
  <si>
    <t>3/0-68050</t>
  </si>
  <si>
    <t>3/0-68130</t>
  </si>
  <si>
    <t>3/0-78102</t>
  </si>
  <si>
    <t>3/0-80010</t>
  </si>
  <si>
    <t>3/0-83110</t>
  </si>
  <si>
    <t>3/0-83130</t>
  </si>
  <si>
    <t>3/0-87010</t>
  </si>
  <si>
    <t>3/0-88110</t>
  </si>
  <si>
    <t>3/0-88130</t>
  </si>
  <si>
    <t>3/0-90000</t>
  </si>
  <si>
    <t>3/0-90030</t>
  </si>
  <si>
    <t>3/0-90070</t>
  </si>
  <si>
    <t>3/0-90090</t>
  </si>
  <si>
    <t>3/0-90120</t>
  </si>
  <si>
    <t>3/0-93110</t>
  </si>
  <si>
    <t>3/0-93140</t>
  </si>
  <si>
    <t>3/0-93190</t>
  </si>
  <si>
    <t>3/0-93210</t>
  </si>
  <si>
    <t>3/0-93300</t>
  </si>
  <si>
    <t>3/0-93310</t>
  </si>
  <si>
    <t>3/0-91050</t>
  </si>
  <si>
    <t>3/0-97000</t>
  </si>
  <si>
    <t>3/0-97070</t>
  </si>
  <si>
    <t>3/0-97090</t>
  </si>
  <si>
    <t>3/0-98110</t>
  </si>
  <si>
    <t>3/0-98140</t>
  </si>
  <si>
    <t>3/0-98190</t>
  </si>
  <si>
    <t>3/0-98210</t>
  </si>
  <si>
    <t>РОЗМІР 5/0</t>
  </si>
  <si>
    <t>5/0-00050</t>
  </si>
  <si>
    <t>5/0-01700</t>
  </si>
  <si>
    <t>5/0-02090</t>
  </si>
  <si>
    <t>5/0-03050</t>
  </si>
  <si>
    <t>5/0-10020</t>
  </si>
  <si>
    <t>5/0-10050</t>
  </si>
  <si>
    <t>5/0-10070</t>
  </si>
  <si>
    <t>5/0-10090</t>
  </si>
  <si>
    <t>5/0-10140</t>
  </si>
  <si>
    <t>5/0-13600</t>
  </si>
  <si>
    <t>5/0-13780</t>
  </si>
  <si>
    <t>5/0-17020 matt</t>
  </si>
  <si>
    <t>5/0-17050</t>
  </si>
  <si>
    <t>5/0-18600</t>
  </si>
  <si>
    <t>5/0-20010</t>
  </si>
  <si>
    <t>5/0-20060</t>
  </si>
  <si>
    <t>5/0-20080</t>
  </si>
  <si>
    <t>5/0-23040</t>
  </si>
  <si>
    <t>5/0-23980</t>
  </si>
  <si>
    <t>5/0-27060</t>
  </si>
  <si>
    <t>5/0-30030</t>
  </si>
  <si>
    <t>5/0-30050</t>
  </si>
  <si>
    <t>5/0-30080</t>
  </si>
  <si>
    <t>5/0-30100</t>
  </si>
  <si>
    <t>5/0-32010</t>
  </si>
  <si>
    <t>5/0-33000</t>
  </si>
  <si>
    <t>5/0-33020</t>
  </si>
  <si>
    <t>5/0-33080</t>
  </si>
  <si>
    <t>5/0-33210</t>
  </si>
  <si>
    <t>5/0-33220</t>
  </si>
  <si>
    <t>5/0-38020</t>
  </si>
  <si>
    <t>5/0-38050</t>
  </si>
  <si>
    <t>5/0-40010</t>
  </si>
  <si>
    <t>5/0-50060</t>
  </si>
  <si>
    <t>5/0-50120</t>
  </si>
  <si>
    <t>5/0-50150</t>
  </si>
  <si>
    <t>5/0-50220</t>
  </si>
  <si>
    <t>5/0-50430</t>
  </si>
  <si>
    <t>5/0-50710</t>
  </si>
  <si>
    <t>5/0-52240</t>
  </si>
  <si>
    <t>5/0-53210</t>
  </si>
  <si>
    <t>5/0-53230</t>
  </si>
  <si>
    <t>5/0-53240</t>
  </si>
  <si>
    <t>5/0-53270</t>
  </si>
  <si>
    <t>5/0-53310</t>
  </si>
  <si>
    <t>5/0-53410</t>
  </si>
  <si>
    <t>5/0-53430</t>
  </si>
  <si>
    <t>5/0-60010</t>
  </si>
  <si>
    <t>5/0-60100</t>
  </si>
  <si>
    <t>5/0-60150</t>
  </si>
  <si>
    <t>5/0-63000</t>
  </si>
  <si>
    <t>5/0-63130</t>
  </si>
  <si>
    <t>5/0-43020</t>
  </si>
  <si>
    <t>5/0-46102</t>
  </si>
  <si>
    <t>5/0-47010</t>
  </si>
  <si>
    <t>5/0-48020</t>
  </si>
  <si>
    <t>5/0-49102</t>
  </si>
  <si>
    <t>5/0-57060</t>
  </si>
  <si>
    <t>5/0-57120</t>
  </si>
  <si>
    <t>5/0-57430</t>
  </si>
  <si>
    <t>5/0-57710</t>
  </si>
  <si>
    <t>5/0-58205</t>
  </si>
  <si>
    <t>5/0-58230</t>
  </si>
  <si>
    <t>5/0-58240</t>
  </si>
  <si>
    <t>5/0-58310</t>
  </si>
  <si>
    <t>5/0-58410</t>
  </si>
  <si>
    <t>5/0-58430</t>
  </si>
  <si>
    <t>5/0-59135</t>
  </si>
  <si>
    <t>5/0-59195</t>
  </si>
  <si>
    <t>5/0-59205</t>
  </si>
  <si>
    <t>5/0-60000</t>
  </si>
  <si>
    <t>5/0-60030</t>
  </si>
  <si>
    <t>5/0-60300</t>
  </si>
  <si>
    <t>5/0-63020</t>
  </si>
  <si>
    <t>5/0-67010</t>
  </si>
  <si>
    <t>5/0-68020</t>
  </si>
  <si>
    <t>5/0-68030</t>
  </si>
  <si>
    <t>5/0-68130</t>
  </si>
  <si>
    <t>5/0-78102</t>
  </si>
  <si>
    <t>5/0-80010</t>
  </si>
  <si>
    <t>5/0-80060</t>
  </si>
  <si>
    <t>5/0-82000</t>
  </si>
  <si>
    <t>5/0-83110</t>
  </si>
  <si>
    <t>5/0-83130</t>
  </si>
  <si>
    <t>5/0-88130</t>
  </si>
  <si>
    <t>5/0-90000</t>
  </si>
  <si>
    <t>5/0-90030</t>
  </si>
  <si>
    <t>5/0-90070</t>
  </si>
  <si>
    <t>5/0-90090</t>
  </si>
  <si>
    <t>5/0-90120</t>
  </si>
  <si>
    <t>5/0-93110</t>
  </si>
  <si>
    <t>5/0-93140</t>
  </si>
  <si>
    <t>5/0-93190</t>
  </si>
  <si>
    <t>5/0-93210</t>
  </si>
  <si>
    <t>5/0-93310</t>
  </si>
  <si>
    <t>5/0-97000</t>
  </si>
  <si>
    <t>5/0-97070</t>
  </si>
  <si>
    <t>5/0-98110</t>
  </si>
  <si>
    <t>5/0-98140</t>
  </si>
  <si>
    <t>5/0-98170</t>
  </si>
  <si>
    <t>5/0-98190</t>
  </si>
  <si>
    <t>5/0-98210</t>
  </si>
  <si>
    <t>РОЗМІР 6/0</t>
  </si>
  <si>
    <t>6/0-00050</t>
  </si>
  <si>
    <t>6/0-01111</t>
  </si>
  <si>
    <t>6/0-01112</t>
  </si>
  <si>
    <t>6/0-01122</t>
  </si>
  <si>
    <t>6/0-01123</t>
  </si>
  <si>
    <t>6/0-01131</t>
  </si>
  <si>
    <t>6/0-01134</t>
  </si>
  <si>
    <t>6/0-01141</t>
  </si>
  <si>
    <t>6/0-01154</t>
  </si>
  <si>
    <t>6/0-01161</t>
  </si>
  <si>
    <t>6/0-01163</t>
  </si>
  <si>
    <t>6/0-01165</t>
  </si>
  <si>
    <t>6/0-01181</t>
  </si>
  <si>
    <t>6/0-01184</t>
  </si>
  <si>
    <t>6/0-01191</t>
  </si>
  <si>
    <t>6/0-01192</t>
  </si>
  <si>
    <t>6/0-01193</t>
  </si>
  <si>
    <t>6/0-01194</t>
  </si>
  <si>
    <t>6/0-01195</t>
  </si>
  <si>
    <t>6/0-01233</t>
  </si>
  <si>
    <t>6/0-01254</t>
  </si>
  <si>
    <t>6/0-01285</t>
  </si>
  <si>
    <t>6/0-01293</t>
  </si>
  <si>
    <t>6/0-01610</t>
  </si>
  <si>
    <t>6/0-01620</t>
  </si>
  <si>
    <t>6/0-01640</t>
  </si>
  <si>
    <t>6/0-01670</t>
  </si>
  <si>
    <t>6/0-01700</t>
  </si>
  <si>
    <t>6/0-01720</t>
  </si>
  <si>
    <t>6/0-01740</t>
  </si>
  <si>
    <t>6/0-01750</t>
  </si>
  <si>
    <t>6/0-01770</t>
  </si>
  <si>
    <t>6/0-01780</t>
  </si>
  <si>
    <t>6/0-02090</t>
  </si>
  <si>
    <t>6/0-02223</t>
  </si>
  <si>
    <t>6/0-02141</t>
  </si>
  <si>
    <t>6/0-02182</t>
  </si>
  <si>
    <t>6/0-02123</t>
  </si>
  <si>
    <t>6/0-03123</t>
  </si>
  <si>
    <t>6/0-03132</t>
  </si>
  <si>
    <t>6/0-03141</t>
  </si>
  <si>
    <t>6/0-03154</t>
  </si>
  <si>
    <t>6/0-03161</t>
  </si>
  <si>
    <t>6/0-03181</t>
  </si>
  <si>
    <t>6/0-03192</t>
  </si>
  <si>
    <t>6/0-03193</t>
  </si>
  <si>
    <t>6/0-03223</t>
  </si>
  <si>
    <t>6/0-03241</t>
  </si>
  <si>
    <t>6/0-03281</t>
  </si>
  <si>
    <t>6/0-03283</t>
  </si>
  <si>
    <t>6/0-03284</t>
  </si>
  <si>
    <t>6/0-03291</t>
  </si>
  <si>
    <t>6/0-03292</t>
  </si>
  <si>
    <t>6/0-03293</t>
  </si>
  <si>
    <t>6/0-03294</t>
  </si>
  <si>
    <t>6/0-03295</t>
  </si>
  <si>
    <t>6/0-03634</t>
  </si>
  <si>
    <t>6/0-03661</t>
  </si>
  <si>
    <t>6/0-03665</t>
  </si>
  <si>
    <t>6/0-03691</t>
  </si>
  <si>
    <t>6/0-03693</t>
  </si>
  <si>
    <t>6/0-07331</t>
  </si>
  <si>
    <t>6/0-07332</t>
  </si>
  <si>
    <t>6/0-07631</t>
  </si>
  <si>
    <t>6/0-08128</t>
  </si>
  <si>
    <t>6/0-08225</t>
  </si>
  <si>
    <t>6/0-08228</t>
  </si>
  <si>
    <t>6/0-08256</t>
  </si>
  <si>
    <t>6/0-08273</t>
  </si>
  <si>
    <t>6/0-08275</t>
  </si>
  <si>
    <t>6/0-08277</t>
  </si>
  <si>
    <t>6/0-08283</t>
  </si>
  <si>
    <t>6/0-08288</t>
  </si>
  <si>
    <t>6/0-08289</t>
  </si>
  <si>
    <t>6/0-08298</t>
  </si>
  <si>
    <t>6/0-08A18</t>
  </si>
  <si>
    <t>6/0-08A19</t>
  </si>
  <si>
    <t>6/0-08A26</t>
  </si>
  <si>
    <t>6/0-08A28</t>
  </si>
  <si>
    <t>6/0-08A38</t>
  </si>
  <si>
    <t>6/0-08A54</t>
  </si>
  <si>
    <t>6/0-08A58</t>
  </si>
  <si>
    <t>6/0-08A77</t>
  </si>
  <si>
    <t>6/0-08A86</t>
  </si>
  <si>
    <t>6/0-08A91</t>
  </si>
  <si>
    <t>6/0-08A98</t>
  </si>
  <si>
    <t>6/0-09351</t>
  </si>
  <si>
    <t>6/0-10050</t>
  </si>
  <si>
    <t>6/0-10050 matt</t>
  </si>
  <si>
    <t>6/0-10070</t>
  </si>
  <si>
    <t>6/0-10090</t>
  </si>
  <si>
    <t>6/0-10110</t>
  </si>
  <si>
    <t>6/0-10140</t>
  </si>
  <si>
    <t>6/0-10140 matt</t>
  </si>
  <si>
    <t>6/0-13600</t>
  </si>
  <si>
    <t>6/0-13780</t>
  </si>
  <si>
    <t>6/0-14600</t>
  </si>
  <si>
    <t>6/0-14600 matt</t>
  </si>
  <si>
    <t>6/0-15026</t>
  </si>
  <si>
    <t>6/0-15056</t>
  </si>
  <si>
    <t>6/0-15096</t>
  </si>
  <si>
    <t>6/0-16020</t>
  </si>
  <si>
    <t>6/0-16128</t>
  </si>
  <si>
    <t>6/0-16172</t>
  </si>
  <si>
    <t>6/0-16177</t>
  </si>
  <si>
    <t>6/0-16325</t>
  </si>
  <si>
    <t>6/0-16328</t>
  </si>
  <si>
    <t>6/0-16336</t>
  </si>
  <si>
    <t>6/0-16358</t>
  </si>
  <si>
    <t>6/0-16365</t>
  </si>
  <si>
    <t>6/0-16389</t>
  </si>
  <si>
    <t>6/0-16398</t>
  </si>
  <si>
    <t>6/0-16749</t>
  </si>
  <si>
    <t>6/0-16752</t>
  </si>
  <si>
    <t>6/0-16958</t>
  </si>
  <si>
    <t>6/0-16986</t>
  </si>
  <si>
    <t>6/0-16A18</t>
  </si>
  <si>
    <t>6/0-16A28</t>
  </si>
  <si>
    <t>6/0-16A38</t>
  </si>
  <si>
    <t>6/0-16A54</t>
  </si>
  <si>
    <t>6/0-16A77</t>
  </si>
  <si>
    <t>6/0-16A86</t>
  </si>
  <si>
    <t>6/0-16A91</t>
  </si>
  <si>
    <t>6/0-17020</t>
  </si>
  <si>
    <t>6/0-17050</t>
  </si>
  <si>
    <t>6/0-17090</t>
  </si>
  <si>
    <t>6/0-17140</t>
  </si>
  <si>
    <t>6/0-18181</t>
  </si>
  <si>
    <t>6/0-18228</t>
  </si>
  <si>
    <t>6/0-18273</t>
  </si>
  <si>
    <t>6/0-18302</t>
  </si>
  <si>
    <t>6/0-18303</t>
  </si>
  <si>
    <t>6/0-18365</t>
  </si>
  <si>
    <t>6/0-18389</t>
  </si>
  <si>
    <t>6/0-18503</t>
  </si>
  <si>
    <t>6/0-18528</t>
  </si>
  <si>
    <t>6/0-18556</t>
  </si>
  <si>
    <t>6/0-18565</t>
  </si>
  <si>
    <t>6/0-18581</t>
  </si>
  <si>
    <t>6/0-18589</t>
  </si>
  <si>
    <t>6/0-18598</t>
  </si>
  <si>
    <t>6/0-18600</t>
  </si>
  <si>
    <t>6/0-19102</t>
  </si>
  <si>
    <t>6/0-20060</t>
  </si>
  <si>
    <t>6/0-20060  matt</t>
  </si>
  <si>
    <t>6/0-20080</t>
  </si>
  <si>
    <t>6/0-20420</t>
  </si>
  <si>
    <t>6/0-21060</t>
  </si>
  <si>
    <t>6/0-22001</t>
  </si>
  <si>
    <t>6/0-22002</t>
  </si>
  <si>
    <t>6/0-22003</t>
  </si>
  <si>
    <t>6/0-22004</t>
  </si>
  <si>
    <t>6/0-22005</t>
  </si>
  <si>
    <t>6/0-22006</t>
  </si>
  <si>
    <t>6/0-22007</t>
  </si>
  <si>
    <t>6/0-22008</t>
  </si>
  <si>
    <t>6/0-22009</t>
  </si>
  <si>
    <t>6/0-22010</t>
  </si>
  <si>
    <t>6/0-22011</t>
  </si>
  <si>
    <t>6/0-22012</t>
  </si>
  <si>
    <t>6/0-22013</t>
  </si>
  <si>
    <t>6/0-22014</t>
  </si>
  <si>
    <t>6/0-22015</t>
  </si>
  <si>
    <t>6/0-22016</t>
  </si>
  <si>
    <t>6/0-22017</t>
  </si>
  <si>
    <t>6/0-22018</t>
  </si>
  <si>
    <t>6/0-22019</t>
  </si>
  <si>
    <t>6/0-22020</t>
  </si>
  <si>
    <t>6/0-22021</t>
  </si>
  <si>
    <t>6/0-22022</t>
  </si>
  <si>
    <t>6/0-22m02</t>
  </si>
  <si>
    <t>6/0-22m03</t>
  </si>
  <si>
    <t>6/0-22m04</t>
  </si>
  <si>
    <t>6/0-22m05</t>
  </si>
  <si>
    <t>6/0-22m06</t>
  </si>
  <si>
    <t>6/0-22m07</t>
  </si>
  <si>
    <t>6/0-22m08</t>
  </si>
  <si>
    <t>6/0-22m09</t>
  </si>
  <si>
    <t>6/0-22m10</t>
  </si>
  <si>
    <t>6/0-22m11</t>
  </si>
  <si>
    <t>6/0-22m12</t>
  </si>
  <si>
    <t>6/0-22m13</t>
  </si>
  <si>
    <t>6/0-22m14</t>
  </si>
  <si>
    <t>6/0-22m15</t>
  </si>
  <si>
    <t>6/0-22m16</t>
  </si>
  <si>
    <t>6/0-22m17</t>
  </si>
  <si>
    <t>6/0-22m18</t>
  </si>
  <si>
    <t>6/0-22m19</t>
  </si>
  <si>
    <t>6/0-22m20</t>
  </si>
  <si>
    <t>6/0-22m21</t>
  </si>
  <si>
    <t>6/0-22m22</t>
  </si>
  <si>
    <t>6/0-23020</t>
  </si>
  <si>
    <t>6/0-23040</t>
  </si>
  <si>
    <t>6/0-23420</t>
  </si>
  <si>
    <t>6/0-25016</t>
  </si>
  <si>
    <t>6/0-25066</t>
  </si>
  <si>
    <t>6/0-26228</t>
  </si>
  <si>
    <t>6/0-26236</t>
  </si>
  <si>
    <t>6/0-26249</t>
  </si>
  <si>
    <t>6/0-26258</t>
  </si>
  <si>
    <t>6/0-26286</t>
  </si>
  <si>
    <t>6/0-26292</t>
  </si>
  <si>
    <t>6/0-26298</t>
  </si>
  <si>
    <t>6/0-27010</t>
  </si>
  <si>
    <t>6/0-27060</t>
  </si>
  <si>
    <t>6/0-27080</t>
  </si>
  <si>
    <t>6/0-28020</t>
  </si>
  <si>
    <t>6/0-28420</t>
  </si>
  <si>
    <t>6/0-29010</t>
  </si>
  <si>
    <t>6/0-30030</t>
  </si>
  <si>
    <t>6/0-30050</t>
  </si>
  <si>
    <t>6/0-30050 matt</t>
  </si>
  <si>
    <t>6/0-30080</t>
  </si>
  <si>
    <t>6/0-30100</t>
  </si>
  <si>
    <t>6/0-31030</t>
  </si>
  <si>
    <t>6/0-31080</t>
  </si>
  <si>
    <t>6/0-31080 matt</t>
  </si>
  <si>
    <t>6/0-31100 matt</t>
  </si>
  <si>
    <t>6/0-32010</t>
  </si>
  <si>
    <t>6/0-33000</t>
  </si>
  <si>
    <t>6/0-33020</t>
  </si>
  <si>
    <t>6/0-33040</t>
  </si>
  <si>
    <t>6/0-33060</t>
  </si>
  <si>
    <t>6/0-33061</t>
  </si>
  <si>
    <t>6/0-33210</t>
  </si>
  <si>
    <t>6/0-33220</t>
  </si>
  <si>
    <t>6/0-33710</t>
  </si>
  <si>
    <t>6/0-34020</t>
  </si>
  <si>
    <t>6/0-34210</t>
  </si>
  <si>
    <t>6/0-35036</t>
  </si>
  <si>
    <t>6/0-35056</t>
  </si>
  <si>
    <t>6/0-35086</t>
  </si>
  <si>
    <t>6/0-37030</t>
  </si>
  <si>
    <t>6/0-37050</t>
  </si>
  <si>
    <t>6/0-37050 matt</t>
  </si>
  <si>
    <t>6/0-37059 matt</t>
  </si>
  <si>
    <t>6/0-37080</t>
  </si>
  <si>
    <t>6/0-37100</t>
  </si>
  <si>
    <t>6/0-37128</t>
  </si>
  <si>
    <t>6/0-37152</t>
  </si>
  <si>
    <t>6/0-37154</t>
  </si>
  <si>
    <t>6/0-38162</t>
  </si>
  <si>
    <t>6/0-38177</t>
  </si>
  <si>
    <t>6/0-38198</t>
  </si>
  <si>
    <t>6/0-38220</t>
  </si>
  <si>
    <t>6/0-382PD</t>
  </si>
  <si>
    <t>6/0-382PC</t>
  </si>
  <si>
    <t>6/0-382PY</t>
  </si>
  <si>
    <t>6/0-38353</t>
  </si>
  <si>
    <t>6/0-38353 matt</t>
  </si>
  <si>
    <t>6/0-38358 matt</t>
  </si>
  <si>
    <t>6/0-38602</t>
  </si>
  <si>
    <t>6/0-38619</t>
  </si>
  <si>
    <t>6/0-38625</t>
  </si>
  <si>
    <t>6/0-38626</t>
  </si>
  <si>
    <t>6/0-38627</t>
  </si>
  <si>
    <t>6/0-38628</t>
  </si>
  <si>
    <t>6/0-38636</t>
  </si>
  <si>
    <t>6/0-38642</t>
  </si>
  <si>
    <t>6/0-38649</t>
  </si>
  <si>
    <t>6/0-38656</t>
  </si>
  <si>
    <t>6/0-38657</t>
  </si>
  <si>
    <t>6/0-38662</t>
  </si>
  <si>
    <t>6/0-38681</t>
  </si>
  <si>
    <t>6/0-38686</t>
  </si>
  <si>
    <t>6/0-38687</t>
  </si>
  <si>
    <t>6/0-38689</t>
  </si>
  <si>
    <t>6/0-38694</t>
  </si>
  <si>
    <t>6/0-38695</t>
  </si>
  <si>
    <t>6/0-38698</t>
  </si>
  <si>
    <t>6/0-38756 matt</t>
  </si>
  <si>
    <t>6/0-38777 matt</t>
  </si>
  <si>
    <t>6/0-38786 matt</t>
  </si>
  <si>
    <t>6/0-38789 matt</t>
  </si>
  <si>
    <t>6/0-38858</t>
  </si>
  <si>
    <t>6/0-40010</t>
  </si>
  <si>
    <t>6/0-41010</t>
  </si>
  <si>
    <t>6/0-44020 matt</t>
  </si>
  <si>
    <t>6/0-46010</t>
  </si>
  <si>
    <t>6/0-46085</t>
  </si>
  <si>
    <t>6/0-47010</t>
  </si>
  <si>
    <t>6/0-47019 matt</t>
  </si>
  <si>
    <t>6/0-47115</t>
  </si>
  <si>
    <t>6/0-48025</t>
  </si>
  <si>
    <t>6/0-48102</t>
  </si>
  <si>
    <t>6/0-49095</t>
  </si>
  <si>
    <t>6/0-49102</t>
  </si>
  <si>
    <t>6/0-50060</t>
  </si>
  <si>
    <t>6/0-50100</t>
  </si>
  <si>
    <t>6/0-50120</t>
  </si>
  <si>
    <t>6/0-50150</t>
  </si>
  <si>
    <t>6/0-50220</t>
  </si>
  <si>
    <t>6/0-50290</t>
  </si>
  <si>
    <t>6/0-50430</t>
  </si>
  <si>
    <t>6/0-50710</t>
  </si>
  <si>
    <t>6/0-51060</t>
  </si>
  <si>
    <t>6/0-51710  matt</t>
  </si>
  <si>
    <t>6/0-53230</t>
  </si>
  <si>
    <t>6/0-53233</t>
  </si>
  <si>
    <t>6/0-53240</t>
  </si>
  <si>
    <t>6/0-53310</t>
  </si>
  <si>
    <t>6/0-53410</t>
  </si>
  <si>
    <t>6/0-53430</t>
  </si>
  <si>
    <t>6/0-53712</t>
  </si>
  <si>
    <t>6/0-54230</t>
  </si>
  <si>
    <t>6/0-54250</t>
  </si>
  <si>
    <t>6/0-55106</t>
  </si>
  <si>
    <t>6/0-55126</t>
  </si>
  <si>
    <t>6/0-55226</t>
  </si>
  <si>
    <t>6/0-55436</t>
  </si>
  <si>
    <t>6/0-55716</t>
  </si>
  <si>
    <t>6/0-56120</t>
  </si>
  <si>
    <t>6/0-57060</t>
  </si>
  <si>
    <t>6/0-57102</t>
  </si>
  <si>
    <t>6/0-57120 matt</t>
  </si>
  <si>
    <t>6/0-57150</t>
  </si>
  <si>
    <t>6/0-57159 matt</t>
  </si>
  <si>
    <t>6/0-57205</t>
  </si>
  <si>
    <t>6/0-57290</t>
  </si>
  <si>
    <t>6/0-57430</t>
  </si>
  <si>
    <t>6/0-57439 matt</t>
  </si>
  <si>
    <t>6/0-57710</t>
  </si>
  <si>
    <t>6/0-58205</t>
  </si>
  <si>
    <t>6/0-59115</t>
  </si>
  <si>
    <t>6/0-59135</t>
  </si>
  <si>
    <t>6/0-59195</t>
  </si>
  <si>
    <t>6/0-59310</t>
  </si>
  <si>
    <t>6/0-60010</t>
  </si>
  <si>
    <t>6/0-60100</t>
  </si>
  <si>
    <t>6/0-60150</t>
  </si>
  <si>
    <t>6/0-60210</t>
  </si>
  <si>
    <t>6/0-60300</t>
  </si>
  <si>
    <t>6/0-61010  matt</t>
  </si>
  <si>
    <t>6/0-61150 matt</t>
  </si>
  <si>
    <t>6/0-63000</t>
  </si>
  <si>
    <t>6/0-63020</t>
  </si>
  <si>
    <t>6/0-63030</t>
  </si>
  <si>
    <t>6/0-63021</t>
  </si>
  <si>
    <t>6/0-63022</t>
  </si>
  <si>
    <t>6/0-63050</t>
  </si>
  <si>
    <t>6/0-63080</t>
  </si>
  <si>
    <t>6/0-63130</t>
  </si>
  <si>
    <t>6/0-63701</t>
  </si>
  <si>
    <t>6/0-63715</t>
  </si>
  <si>
    <t>6/0-64130</t>
  </si>
  <si>
    <t>6/0-65016</t>
  </si>
  <si>
    <t>6/0-65106</t>
  </si>
  <si>
    <t>6/0-66150</t>
  </si>
  <si>
    <t>6/0-66209</t>
  </si>
  <si>
    <t>6/0-67010</t>
  </si>
  <si>
    <t>6/0-67100</t>
  </si>
  <si>
    <t>6/0-67150</t>
  </si>
  <si>
    <t>6/0-67300</t>
  </si>
  <si>
    <t>6/0-68020</t>
  </si>
  <si>
    <t>6/0-68105</t>
  </si>
  <si>
    <t>6/0-68106</t>
  </si>
  <si>
    <t>6/0-68130</t>
  </si>
  <si>
    <t>6/0-68228</t>
  </si>
  <si>
    <t>6/0-68236</t>
  </si>
  <si>
    <t>6/0-68258</t>
  </si>
  <si>
    <t>6/0-68283</t>
  </si>
  <si>
    <t>6/0-68298</t>
  </si>
  <si>
    <t>6/0-68505</t>
  </si>
  <si>
    <t>6/0-73420</t>
  </si>
  <si>
    <t>6/0-78102</t>
  </si>
  <si>
    <t>6/0-78109</t>
  </si>
  <si>
    <t>6/0-78112</t>
  </si>
  <si>
    <t>6/0-78182</t>
  </si>
  <si>
    <t>6/0-78213</t>
  </si>
  <si>
    <t>6/0-78223</t>
  </si>
  <si>
    <t>6/0-78233</t>
  </si>
  <si>
    <t>6/0-78265</t>
  </si>
  <si>
    <t>6/0-78281</t>
  </si>
  <si>
    <t>6/0-78291</t>
  </si>
  <si>
    <t>6/0-78295</t>
  </si>
  <si>
    <t>6/0-80010</t>
  </si>
  <si>
    <t>6/0-80060</t>
  </si>
  <si>
    <t>6/0-80060 matt</t>
  </si>
  <si>
    <t>6/0-80658</t>
  </si>
  <si>
    <t>6/0-80683</t>
  </si>
  <si>
    <t>6/0-80698</t>
  </si>
  <si>
    <t>6/0-80836</t>
  </si>
  <si>
    <t>6/0-80883</t>
  </si>
  <si>
    <t>6/0-80898</t>
  </si>
  <si>
    <t>6/0-80998</t>
  </si>
  <si>
    <t>6/0-81014</t>
  </si>
  <si>
    <t>6/0-81016</t>
  </si>
  <si>
    <t>6/0-82000</t>
  </si>
  <si>
    <t>6/0-83110</t>
  </si>
  <si>
    <t>6/0-83110 matt</t>
  </si>
  <si>
    <t>6/0-83130</t>
  </si>
  <si>
    <t>6/0-83113</t>
  </si>
  <si>
    <t>6/0-85016</t>
  </si>
  <si>
    <t>6/0-85066</t>
  </si>
  <si>
    <t>6/0-86060</t>
  </si>
  <si>
    <t>6/0-87010</t>
  </si>
  <si>
    <t>6/0-87060 matt</t>
  </si>
  <si>
    <t>6/0-89110</t>
  </si>
  <si>
    <t>6/0-90000</t>
  </si>
  <si>
    <t>6/0-90030</t>
  </si>
  <si>
    <t>6/0-90050</t>
  </si>
  <si>
    <t>6/0-90120</t>
  </si>
  <si>
    <t>6/0-91030</t>
  </si>
  <si>
    <t>6/0-91090</t>
  </si>
  <si>
    <t>6/0-93110</t>
  </si>
  <si>
    <t>6/0-93195</t>
  </si>
  <si>
    <t>6/0-93199</t>
  </si>
  <si>
    <t>6/0-93300</t>
  </si>
  <si>
    <t>6/0-93310</t>
  </si>
  <si>
    <t>6/0-93703</t>
  </si>
  <si>
    <t>6/0-93730</t>
  </si>
  <si>
    <t>6/0-94190</t>
  </si>
  <si>
    <t>6/0-95036</t>
  </si>
  <si>
    <t>6/0-95056</t>
  </si>
  <si>
    <t>6/0-96030</t>
  </si>
  <si>
    <t>6/0-97030</t>
  </si>
  <si>
    <t>6/0-97039 matt</t>
  </si>
  <si>
    <t>6/0-97070</t>
  </si>
  <si>
    <t>6/0-97090</t>
  </si>
  <si>
    <t>6/0-97120</t>
  </si>
  <si>
    <t>6/0-98140</t>
  </si>
  <si>
    <t>6/0-98170</t>
  </si>
  <si>
    <t>6/0-98210</t>
  </si>
  <si>
    <t>РОЗМІР 8/0</t>
  </si>
  <si>
    <t>8/0-01112</t>
  </si>
  <si>
    <t>8/0-01131</t>
  </si>
  <si>
    <t>8/0-01134</t>
  </si>
  <si>
    <t>8/0-01141</t>
  </si>
  <si>
    <t>8/0-01154</t>
  </si>
  <si>
    <t>8/0-01163</t>
  </si>
  <si>
    <t>8/0-01184</t>
  </si>
  <si>
    <t>8/0-01192</t>
  </si>
  <si>
    <t>8/0-01193</t>
  </si>
  <si>
    <t>8/0-01623</t>
  </si>
  <si>
    <t>8/0-01692</t>
  </si>
  <si>
    <t>8/0-02141</t>
  </si>
  <si>
    <t>8/0-03123</t>
  </si>
  <si>
    <t>8/0-03191</t>
  </si>
  <si>
    <t>8/0-03193</t>
  </si>
  <si>
    <t>8/0-03211</t>
  </si>
  <si>
    <t>8/0-03223</t>
  </si>
  <si>
    <t>8/0-03281</t>
  </si>
  <si>
    <t>8/0-07012</t>
  </si>
  <si>
    <t>8/0-08275</t>
  </si>
  <si>
    <t>8/0-08728</t>
  </si>
  <si>
    <t>8/0-08756</t>
  </si>
  <si>
    <t>8/0-08777</t>
  </si>
  <si>
    <t>8/0-08789</t>
  </si>
  <si>
    <t>8/0-08756 matt</t>
  </si>
  <si>
    <t>8/0-09351</t>
  </si>
  <si>
    <t>8/0-10020</t>
  </si>
  <si>
    <t>8/0-10050</t>
  </si>
  <si>
    <t>8/0-10070</t>
  </si>
  <si>
    <t>8/0-10090</t>
  </si>
  <si>
    <t>8/0-10110</t>
  </si>
  <si>
    <t>8/0-11020</t>
  </si>
  <si>
    <t>8/0-13600</t>
  </si>
  <si>
    <t>8/0-15026</t>
  </si>
  <si>
    <t>8/0-15056</t>
  </si>
  <si>
    <t>8/0-15096</t>
  </si>
  <si>
    <t>8/0-17059</t>
  </si>
  <si>
    <t>8/0-17090</t>
  </si>
  <si>
    <t>8/0-17110</t>
  </si>
  <si>
    <t>8/0-17140</t>
  </si>
  <si>
    <t>8/0-18275</t>
  </si>
  <si>
    <t>8/0-18304</t>
  </si>
  <si>
    <t>8/0-18536</t>
  </si>
  <si>
    <t>8/0-18549</t>
  </si>
  <si>
    <t>8/0-18586</t>
  </si>
  <si>
    <t>8/0-21060</t>
  </si>
  <si>
    <t>8/0-22001</t>
  </si>
  <si>
    <t>8/0-22011</t>
  </si>
  <si>
    <t>8/0-22018</t>
  </si>
  <si>
    <t>8/0-22019</t>
  </si>
  <si>
    <t>8/0-22020</t>
  </si>
  <si>
    <t>8/0-22021</t>
  </si>
  <si>
    <t>8/0-23040</t>
  </si>
  <si>
    <t>8/0-25016</t>
  </si>
  <si>
    <t>8/0-25066</t>
  </si>
  <si>
    <t>8/0-27060</t>
  </si>
  <si>
    <t>8/0-27080</t>
  </si>
  <si>
    <t>8/0-30030</t>
  </si>
  <si>
    <t>8/0-30050</t>
  </si>
  <si>
    <t>8/0-30080</t>
  </si>
  <si>
    <t>8/0-30100</t>
  </si>
  <si>
    <t>8/0-30110</t>
  </si>
  <si>
    <t>8/0-33000</t>
  </si>
  <si>
    <t>8/0-33020</t>
  </si>
  <si>
    <t>8/0-33023</t>
  </si>
  <si>
    <t>8/0-33025</t>
  </si>
  <si>
    <t>8/0-33040</t>
  </si>
  <si>
    <t>8/0-33050</t>
  </si>
  <si>
    <t>8/0-33060</t>
  </si>
  <si>
    <t>8/0-33061</t>
  </si>
  <si>
    <t>8/0-33070</t>
  </si>
  <si>
    <t>8/0-33210</t>
  </si>
  <si>
    <t>8/0-33220</t>
  </si>
  <si>
    <t>8/0-35036</t>
  </si>
  <si>
    <t>8/0-35056</t>
  </si>
  <si>
    <t>8/0-35086</t>
  </si>
  <si>
    <t>8/0-37030</t>
  </si>
  <si>
    <t>8/0-37050  matt</t>
  </si>
  <si>
    <t>8/0-37059  matt</t>
  </si>
  <si>
    <t>8/0-37080</t>
  </si>
  <si>
    <t>8/0-37100</t>
  </si>
  <si>
    <t>8/0-37342</t>
  </si>
  <si>
    <t>8/0-38602</t>
  </si>
  <si>
    <t>8/0-40010</t>
  </si>
  <si>
    <t>8/0-43020</t>
  </si>
  <si>
    <t>8/0-45016</t>
  </si>
  <si>
    <t>8/0-50060</t>
  </si>
  <si>
    <t>8/0-50100</t>
  </si>
  <si>
    <t>8/0-50120</t>
  </si>
  <si>
    <t>8/0-50220</t>
  </si>
  <si>
    <t>8/0-50430</t>
  </si>
  <si>
    <t>8/0-50710</t>
  </si>
  <si>
    <t>8/0-51060</t>
  </si>
  <si>
    <t>8/0-52240</t>
  </si>
  <si>
    <t>8/0-53250</t>
  </si>
  <si>
    <t>8/0-53270</t>
  </si>
  <si>
    <t>8/0-55066</t>
  </si>
  <si>
    <t>8/0-55106</t>
  </si>
  <si>
    <t>8/0-55126</t>
  </si>
  <si>
    <t>8/0-55226</t>
  </si>
  <si>
    <t>8/0-55436</t>
  </si>
  <si>
    <t>8/0-55716</t>
  </si>
  <si>
    <t>8/0-57430</t>
  </si>
  <si>
    <t>8/0-57710</t>
  </si>
  <si>
    <t>8/0-58135</t>
  </si>
  <si>
    <t>8/0-58205</t>
  </si>
  <si>
    <t>8/0-58502</t>
  </si>
  <si>
    <t>8/0-60000</t>
  </si>
  <si>
    <t>8/0-60010</t>
  </si>
  <si>
    <t>8/0-60030</t>
  </si>
  <si>
    <t>8/0-60150</t>
  </si>
  <si>
    <t>8/0-60210</t>
  </si>
  <si>
    <t>8/0-60300</t>
  </si>
  <si>
    <t>8/0-61300</t>
  </si>
  <si>
    <t>8/0-63020</t>
  </si>
  <si>
    <t>8/0-63030</t>
  </si>
  <si>
    <t>8/0-63050</t>
  </si>
  <si>
    <t>8/0-63080</t>
  </si>
  <si>
    <t>8/0-63130</t>
  </si>
  <si>
    <t>8/0-65016</t>
  </si>
  <si>
    <t>8/0-65106</t>
  </si>
  <si>
    <t>8/0-65156</t>
  </si>
  <si>
    <t>8/0-66209</t>
  </si>
  <si>
    <t>8/0-67010</t>
  </si>
  <si>
    <t>8/0-67100</t>
  </si>
  <si>
    <t>8/0-67150</t>
  </si>
  <si>
    <t>8/0-67210</t>
  </si>
  <si>
    <t>8/0-67300</t>
  </si>
  <si>
    <t>8/0-68050</t>
  </si>
  <si>
    <t>8/0-68102</t>
  </si>
  <si>
    <t>8/0-68105</t>
  </si>
  <si>
    <t>8/0-68106</t>
  </si>
  <si>
    <t>8/0-78232</t>
  </si>
  <si>
    <t>8/0-78265</t>
  </si>
  <si>
    <t>8/0-78281</t>
  </si>
  <si>
    <t>8/0-78632</t>
  </si>
  <si>
    <t>8/0-78633</t>
  </si>
  <si>
    <t>8/0-78661</t>
  </si>
  <si>
    <t>8/0-78682</t>
  </si>
  <si>
    <t>8/0-78685</t>
  </si>
  <si>
    <t>8/0-80010</t>
  </si>
  <si>
    <t>8/0-80060</t>
  </si>
  <si>
    <t>8/0-83110</t>
  </si>
  <si>
    <t>8/0-85016</t>
  </si>
  <si>
    <t>8/0-87010</t>
  </si>
  <si>
    <t>8/0-87060 matt</t>
  </si>
  <si>
    <t>8/0-90000</t>
  </si>
  <si>
    <t>8/0-90030</t>
  </si>
  <si>
    <t>8/0-90050</t>
  </si>
  <si>
    <t>8/0-90070</t>
  </si>
  <si>
    <t>8/0-93110 matt</t>
  </si>
  <si>
    <t>8/0-93140</t>
  </si>
  <si>
    <t>8/0-93140 matt</t>
  </si>
  <si>
    <t>8/0-93170</t>
  </si>
  <si>
    <t>8/0-93190</t>
  </si>
  <si>
    <t>8/0-93210</t>
  </si>
  <si>
    <t>8/0-93300</t>
  </si>
  <si>
    <t>8/0-93310</t>
  </si>
  <si>
    <t>8/0-95036</t>
  </si>
  <si>
    <t>8/0-95056</t>
  </si>
  <si>
    <t>8/0-95076</t>
  </si>
  <si>
    <t>8/0-96070</t>
  </si>
  <si>
    <t>8/0-97000</t>
  </si>
  <si>
    <t>РОЗМІР 11/0</t>
  </si>
  <si>
    <t>11/0-10140</t>
  </si>
  <si>
    <t>#50</t>
  </si>
  <si>
    <t>11/0-33020</t>
  </si>
  <si>
    <t xml:space="preserve">11/0-57220 </t>
  </si>
  <si>
    <t>11/0-97090</t>
  </si>
  <si>
    <t>РОЗМІР 12/0</t>
  </si>
  <si>
    <t>12/0-02090</t>
  </si>
  <si>
    <t>12/0-10050</t>
  </si>
  <si>
    <t>12/0-10070</t>
  </si>
  <si>
    <t>12/0-10110</t>
  </si>
  <si>
    <t>12/0-10140</t>
  </si>
  <si>
    <t>12/0-13780</t>
  </si>
  <si>
    <t>12/0-17070</t>
  </si>
  <si>
    <t>12/0-20010</t>
  </si>
  <si>
    <t>12/0-20080</t>
  </si>
  <si>
    <t>12/0-30030</t>
  </si>
  <si>
    <t>12/0-33000</t>
  </si>
  <si>
    <t>12/0-33020</t>
  </si>
  <si>
    <t>12/0-33040</t>
  </si>
  <si>
    <t>12/0-33050</t>
  </si>
  <si>
    <t>12/0-33060</t>
  </si>
  <si>
    <t>12/0-40010</t>
  </si>
  <si>
    <t>12/0-50060</t>
  </si>
  <si>
    <t>12/0-50100</t>
  </si>
  <si>
    <t>12/0-50120</t>
  </si>
  <si>
    <t>12/0-50220</t>
  </si>
  <si>
    <t>12/0-50290</t>
  </si>
  <si>
    <t>12/0-50710</t>
  </si>
  <si>
    <t>12/0-52240</t>
  </si>
  <si>
    <t>12/0-53240</t>
  </si>
  <si>
    <t>12/0-53250</t>
  </si>
  <si>
    <t>12/0-53310</t>
  </si>
  <si>
    <t>12/0-53410</t>
  </si>
  <si>
    <t>12/0-60010</t>
  </si>
  <si>
    <t>12/0-60100</t>
  </si>
  <si>
    <t>12/0-60300</t>
  </si>
  <si>
    <t>12/0-63000</t>
  </si>
  <si>
    <t>12/0-63030</t>
  </si>
  <si>
    <t>12/0-63130</t>
  </si>
  <si>
    <t>12/0-73030</t>
  </si>
  <si>
    <t>12/0-80010</t>
  </si>
  <si>
    <t>12/0-80060</t>
  </si>
  <si>
    <t>12/0-83110</t>
  </si>
  <si>
    <t>12/0-90000</t>
  </si>
  <si>
    <t>12/0-90050</t>
  </si>
  <si>
    <t>12/0-90070</t>
  </si>
  <si>
    <t>12/0-90090</t>
  </si>
  <si>
    <t>12/0-90120</t>
  </si>
  <si>
    <t>12/0-93110</t>
  </si>
  <si>
    <t>12/0-93140</t>
  </si>
  <si>
    <t>12/0-93170</t>
  </si>
  <si>
    <t>12/0-93190</t>
  </si>
  <si>
    <t>12/0-93210</t>
  </si>
  <si>
    <t>12/0-93310</t>
  </si>
  <si>
    <t>РОЗМІР 13/0</t>
  </si>
  <si>
    <t>13/0-00050</t>
  </si>
  <si>
    <t>13/0-02090</t>
  </si>
  <si>
    <t>13/0-10020</t>
  </si>
  <si>
    <t>13/0-10050</t>
  </si>
  <si>
    <t>13/0-10070</t>
  </si>
  <si>
    <t>13/0-10140</t>
  </si>
  <si>
    <t>13/0-20010</t>
  </si>
  <si>
    <t>13/0-20060</t>
  </si>
  <si>
    <t>13/0-20080</t>
  </si>
  <si>
    <t>13/0-30030</t>
  </si>
  <si>
    <t>13/0-30080</t>
  </si>
  <si>
    <t>13/0-30100</t>
  </si>
  <si>
    <t>13/0-30110</t>
  </si>
  <si>
    <t>13/0-40010</t>
  </si>
  <si>
    <t>13/0-50220</t>
  </si>
  <si>
    <t>13/0-50710</t>
  </si>
  <si>
    <t>13/0-53430</t>
  </si>
  <si>
    <t>13/0-60000</t>
  </si>
  <si>
    <t>13/0-60010</t>
  </si>
  <si>
    <t>13/0-60030</t>
  </si>
  <si>
    <t>13/0-60100</t>
  </si>
  <si>
    <t>13/0-60150</t>
  </si>
  <si>
    <t>13/0-60300</t>
  </si>
  <si>
    <t>13/0-63050</t>
  </si>
  <si>
    <t>13/0-73030</t>
  </si>
  <si>
    <t>13/0-80010</t>
  </si>
  <si>
    <t>13/0-80060</t>
  </si>
  <si>
    <t>13/0-82000</t>
  </si>
  <si>
    <t>13/0-90000</t>
  </si>
  <si>
    <t>13/0-90030</t>
  </si>
  <si>
    <t>13/0-90090</t>
  </si>
  <si>
    <t>13/0-90120</t>
  </si>
  <si>
    <t>13/0-93210</t>
  </si>
  <si>
    <t>РОЗМІР 32/0</t>
  </si>
  <si>
    <t>32/0-00050</t>
  </si>
  <si>
    <t>32/0-03050</t>
  </si>
  <si>
    <t>32/0-10050</t>
  </si>
  <si>
    <t>32/0-10140</t>
  </si>
  <si>
    <t>32/0-13600</t>
  </si>
  <si>
    <t>32/0-13780</t>
  </si>
  <si>
    <t>32/0-17140</t>
  </si>
  <si>
    <t>32/0-23980</t>
  </si>
  <si>
    <t>32/0-30100</t>
  </si>
  <si>
    <t>32/0-33000</t>
  </si>
  <si>
    <t>32/0-33020</t>
  </si>
  <si>
    <t>32/0-33040</t>
  </si>
  <si>
    <t>32/0-38220</t>
  </si>
  <si>
    <t>32/0-40010</t>
  </si>
  <si>
    <t>32/0-43020</t>
  </si>
  <si>
    <t>32/0-47010</t>
  </si>
  <si>
    <t>32/0-48020</t>
  </si>
  <si>
    <t>32/0-50120</t>
  </si>
  <si>
    <t>32/0-50710</t>
  </si>
  <si>
    <t>32/0-53230</t>
  </si>
  <si>
    <t>32/0-53310</t>
  </si>
  <si>
    <t>32/0-53430</t>
  </si>
  <si>
    <t>32/0-58230</t>
  </si>
  <si>
    <t>32/0-58430</t>
  </si>
  <si>
    <t>32/0-60010</t>
  </si>
  <si>
    <t>32/0-60300</t>
  </si>
  <si>
    <t>32/0-63000</t>
  </si>
  <si>
    <t>32/0-63020</t>
  </si>
  <si>
    <t>32/0-63030</t>
  </si>
  <si>
    <t>32/0-63130</t>
  </si>
  <si>
    <t>32/0-68000</t>
  </si>
  <si>
    <t>32/0-68020</t>
  </si>
  <si>
    <t>32/0-68030</t>
  </si>
  <si>
    <t>32/0-68130</t>
  </si>
  <si>
    <t>32/0-83110</t>
  </si>
  <si>
    <t>32/0-83130</t>
  </si>
  <si>
    <t>32/0-88130</t>
  </si>
  <si>
    <t>32/0-90070</t>
  </si>
  <si>
    <t>32/0-90090</t>
  </si>
  <si>
    <t>32/0-93110</t>
  </si>
  <si>
    <t>32/0-93140</t>
  </si>
  <si>
    <t>32/0-93170</t>
  </si>
  <si>
    <t>32/0-93190</t>
  </si>
  <si>
    <t>32/0-93210</t>
  </si>
  <si>
    <t>32/0-97079</t>
  </si>
  <si>
    <t>32/0-98170</t>
  </si>
  <si>
    <t>32/0-98210</t>
  </si>
  <si>
    <t>РОЗМІР 33/0</t>
  </si>
  <si>
    <t>33/0-00050</t>
  </si>
  <si>
    <t>33/0-03050</t>
  </si>
  <si>
    <t>33/0-10050</t>
  </si>
  <si>
    <t>33/0-10140</t>
  </si>
  <si>
    <t>33/0-17050</t>
  </si>
  <si>
    <t>33/0-17140</t>
  </si>
  <si>
    <t>33/0-18600</t>
  </si>
  <si>
    <t>33/0-21060</t>
  </si>
  <si>
    <t>33/0-23040</t>
  </si>
  <si>
    <t>33/0-23980</t>
  </si>
  <si>
    <t>33/0-27010</t>
  </si>
  <si>
    <t>33/0-27080</t>
  </si>
  <si>
    <t>33/0-30100</t>
  </si>
  <si>
    <t>33/0-33020</t>
  </si>
  <si>
    <t>33/0-33040</t>
  </si>
  <si>
    <t>33/0-33050</t>
  </si>
  <si>
    <t>33/0-33060</t>
  </si>
  <si>
    <t>33/0-33070</t>
  </si>
  <si>
    <t>33/0-37100</t>
  </si>
  <si>
    <t>33/0-40010</t>
  </si>
  <si>
    <t>33/0-46102</t>
  </si>
  <si>
    <t>33/0-47010</t>
  </si>
  <si>
    <t>33/0-50120</t>
  </si>
  <si>
    <t>33/0-50220</t>
  </si>
  <si>
    <t>33/0-50710</t>
  </si>
  <si>
    <t>33/0-51120</t>
  </si>
  <si>
    <t>33/0-53250</t>
  </si>
  <si>
    <t>33/0-53430</t>
  </si>
  <si>
    <t>33/0-57710</t>
  </si>
  <si>
    <t>33/0-58205</t>
  </si>
  <si>
    <t>33/0-58250</t>
  </si>
  <si>
    <t>33/0-60010</t>
  </si>
  <si>
    <t>33/0-60150</t>
  </si>
  <si>
    <t>33/0-63030</t>
  </si>
  <si>
    <t>33/0-63130</t>
  </si>
  <si>
    <t>33/0-68050</t>
  </si>
  <si>
    <t>33/0-78102</t>
  </si>
  <si>
    <t>33/0-80010</t>
  </si>
  <si>
    <t>33/0-83110</t>
  </si>
  <si>
    <t>33/0-83130</t>
  </si>
  <si>
    <t>33/0-88130</t>
  </si>
  <si>
    <t>33/0-90030</t>
  </si>
  <si>
    <t>33/0-90070</t>
  </si>
  <si>
    <t>33/0-90090</t>
  </si>
  <si>
    <t>33/0-90120</t>
  </si>
  <si>
    <t>33/0-91090</t>
  </si>
  <si>
    <t>33/0-93110</t>
  </si>
  <si>
    <t>33/0-93140</t>
  </si>
  <si>
    <t>33/0-93170</t>
  </si>
  <si>
    <t>33/0-93190</t>
  </si>
  <si>
    <t>33/0-98140</t>
  </si>
  <si>
    <t>33/0-98190</t>
  </si>
  <si>
    <t xml:space="preserve">        РУБКА PRECIOSA (РОЗМІР 10/0)</t>
  </si>
  <si>
    <t>02090 р10</t>
  </si>
  <si>
    <t>03050 p10</t>
  </si>
  <si>
    <t>05051 p10</t>
  </si>
  <si>
    <t>05163 p10</t>
  </si>
  <si>
    <t>05181 p10</t>
  </si>
  <si>
    <t>05184 p10</t>
  </si>
  <si>
    <t>05191 p10</t>
  </si>
  <si>
    <t>05623 p10</t>
  </si>
  <si>
    <t>05634 p10</t>
  </si>
  <si>
    <t>05665 p10</t>
  </si>
  <si>
    <t>05681 p10</t>
  </si>
  <si>
    <t>10020 p10 matt</t>
  </si>
  <si>
    <t>10050 p10 matt</t>
  </si>
  <si>
    <t>10070 p10 matt</t>
  </si>
  <si>
    <t>10110 p10 matt</t>
  </si>
  <si>
    <t>10140 p10 matt</t>
  </si>
  <si>
    <t>15101 p10</t>
  </si>
  <si>
    <t>17090 p10</t>
  </si>
  <si>
    <t>17090 p10 matt</t>
  </si>
  <si>
    <t>17110 p10 matt</t>
  </si>
  <si>
    <t>17140 p10</t>
  </si>
  <si>
    <t>17140 p10 matt</t>
  </si>
  <si>
    <t>18389 p10</t>
  </si>
  <si>
    <t>18583 p10</t>
  </si>
  <si>
    <t>19102 p10</t>
  </si>
  <si>
    <t>20010 p10 matt</t>
  </si>
  <si>
    <t>20060 p10 matt</t>
  </si>
  <si>
    <t>20080 p10</t>
  </si>
  <si>
    <t>20080 p10 matt</t>
  </si>
  <si>
    <t>21060 p10</t>
  </si>
  <si>
    <t>23020 p10</t>
  </si>
  <si>
    <t>23040 p10</t>
  </si>
  <si>
    <t>23980 p10</t>
  </si>
  <si>
    <t>24012 p10</t>
  </si>
  <si>
    <t>24012* p10</t>
  </si>
  <si>
    <t>26060 p10</t>
  </si>
  <si>
    <t>27010 p10</t>
  </si>
  <si>
    <t>27060 p10</t>
  </si>
  <si>
    <t>27080 p10</t>
  </si>
  <si>
    <t>30030 p10 matt</t>
  </si>
  <si>
    <t>30050 p10</t>
  </si>
  <si>
    <t>30050 p10 matt</t>
  </si>
  <si>
    <t>30100 p10</t>
  </si>
  <si>
    <t>30100 p10 matt</t>
  </si>
  <si>
    <t>30110 p10</t>
  </si>
  <si>
    <t>31050 p10</t>
  </si>
  <si>
    <t>31080 p10</t>
  </si>
  <si>
    <t>33000 p10</t>
  </si>
  <si>
    <t>33020 p10</t>
  </si>
  <si>
    <t>33040 p10</t>
  </si>
  <si>
    <t>33050 p10</t>
  </si>
  <si>
    <t>33060 p10</t>
  </si>
  <si>
    <t>33070 p10</t>
  </si>
  <si>
    <t>33080 p10</t>
  </si>
  <si>
    <t>33210 p10</t>
  </si>
  <si>
    <t>33220 p10</t>
  </si>
  <si>
    <t>34057 p10</t>
  </si>
  <si>
    <t>35061 p10</t>
  </si>
  <si>
    <t>35061* p10</t>
  </si>
  <si>
    <t>36100 p10</t>
  </si>
  <si>
    <t>37030 p10</t>
  </si>
  <si>
    <t>37050 p10</t>
  </si>
  <si>
    <t>37050* p10</t>
  </si>
  <si>
    <t>37080 p10</t>
  </si>
  <si>
    <t>37100 p10</t>
  </si>
  <si>
    <t>38102 p10</t>
  </si>
  <si>
    <t>43020 p10</t>
  </si>
  <si>
    <t>46112 p10</t>
  </si>
  <si>
    <t>46205 p10</t>
  </si>
  <si>
    <t>47010 p10</t>
  </si>
  <si>
    <t>48102 p10</t>
  </si>
  <si>
    <t>49102 p10</t>
  </si>
  <si>
    <t>50100 p10</t>
  </si>
  <si>
    <t>50100 p10 matt</t>
  </si>
  <si>
    <t>50430 p10 matt</t>
  </si>
  <si>
    <t>53210 p10</t>
  </si>
  <si>
    <t>53230 p10</t>
  </si>
  <si>
    <t>53250 p10</t>
  </si>
  <si>
    <t>53310 p10</t>
  </si>
  <si>
    <t>53410 p10</t>
  </si>
  <si>
    <t>57100 p10</t>
  </si>
  <si>
    <t>57129 p10</t>
  </si>
  <si>
    <t>57220 p10</t>
  </si>
  <si>
    <t>57430 p10</t>
  </si>
  <si>
    <t>57710 p10</t>
  </si>
  <si>
    <t>60010 p10</t>
  </si>
  <si>
    <t>60010 p10 matt</t>
  </si>
  <si>
    <t>60030 p10 matt</t>
  </si>
  <si>
    <t>60100 p10 matt</t>
  </si>
  <si>
    <t>60210 p10 matt</t>
  </si>
  <si>
    <t>60300 p10 matt</t>
  </si>
  <si>
    <t>61016 p10</t>
  </si>
  <si>
    <t>63020 p10</t>
  </si>
  <si>
    <t>63030 p10</t>
  </si>
  <si>
    <t>63050 p10</t>
  </si>
  <si>
    <t>63080 p10</t>
  </si>
  <si>
    <t>63130 p10</t>
  </si>
  <si>
    <t>65021* p10</t>
  </si>
  <si>
    <t>67010 p10</t>
  </si>
  <si>
    <t>67030 p10</t>
  </si>
  <si>
    <t>67100 p10</t>
  </si>
  <si>
    <t>67150 p10</t>
  </si>
  <si>
    <t>67210 p10</t>
  </si>
  <si>
    <t>67300 p10</t>
  </si>
  <si>
    <t>68106 p10</t>
  </si>
  <si>
    <t>80010 p10 matt</t>
  </si>
  <si>
    <t>80060 p10 matt</t>
  </si>
  <si>
    <t>83110 p10</t>
  </si>
  <si>
    <t>83130 p10</t>
  </si>
  <si>
    <t>85011 p10</t>
  </si>
  <si>
    <t>85091* p10</t>
  </si>
  <si>
    <t>87010 p10</t>
  </si>
  <si>
    <t>87069 p10</t>
  </si>
  <si>
    <t>90000 p10 matt</t>
  </si>
  <si>
    <t>90030 p10 matt</t>
  </si>
  <si>
    <t>90050 p10 matt</t>
  </si>
  <si>
    <t>90070 p10</t>
  </si>
  <si>
    <t>90070 p10 matt</t>
  </si>
  <si>
    <t>90090 p10 matt</t>
  </si>
  <si>
    <t>91050 p10</t>
  </si>
  <si>
    <t>93110 p10</t>
  </si>
  <si>
    <t>93140 p10</t>
  </si>
  <si>
    <t>93190 p10</t>
  </si>
  <si>
    <t>93210 p10</t>
  </si>
  <si>
    <t>93300 p10</t>
  </si>
  <si>
    <t>93310 p10</t>
  </si>
  <si>
    <t>95081 p10</t>
  </si>
  <si>
    <t>96090 p10</t>
  </si>
  <si>
    <t>97000 p10</t>
  </si>
  <si>
    <t>97030 p10</t>
  </si>
  <si>
    <t>97090 p10</t>
  </si>
  <si>
    <t>97120 p10</t>
  </si>
  <si>
    <t>РУБКА PRECIOSA (РОЗМІР 11/0)</t>
  </si>
  <si>
    <t>05051 p11</t>
  </si>
  <si>
    <t>05123 p11</t>
  </si>
  <si>
    <t>05153 p11</t>
  </si>
  <si>
    <t>05164 p11</t>
  </si>
  <si>
    <t>05612 p11</t>
  </si>
  <si>
    <t>05633 p11</t>
  </si>
  <si>
    <t>05682 p11</t>
  </si>
  <si>
    <t>07712 p11</t>
  </si>
  <si>
    <t>10090 p11</t>
  </si>
  <si>
    <t>10140 p11</t>
  </si>
  <si>
    <t>11050 p11</t>
  </si>
  <si>
    <t>13600 p11</t>
  </si>
  <si>
    <t>17070 p11 matt</t>
  </si>
  <si>
    <t>17090 p11</t>
  </si>
  <si>
    <t>21010 p11</t>
  </si>
  <si>
    <t>23980 p11</t>
  </si>
  <si>
    <t>30050 p11</t>
  </si>
  <si>
    <t>33040 p11</t>
  </si>
  <si>
    <t>33070 p11</t>
  </si>
  <si>
    <t>37030 p11</t>
  </si>
  <si>
    <t>37080 р11 matt</t>
  </si>
  <si>
    <t>37100 p11</t>
  </si>
  <si>
    <t>38398 p11</t>
  </si>
  <si>
    <t>39000 p11</t>
  </si>
  <si>
    <t>39940 p11</t>
  </si>
  <si>
    <t>46010 p11</t>
  </si>
  <si>
    <t>46102 p11</t>
  </si>
  <si>
    <t>46112 p11</t>
  </si>
  <si>
    <t>48020 p11</t>
  </si>
  <si>
    <t>50430 p11</t>
  </si>
  <si>
    <t>51120 p11</t>
  </si>
  <si>
    <t>53250 p11</t>
  </si>
  <si>
    <t>53310 p11</t>
  </si>
  <si>
    <t>56430 p11</t>
  </si>
  <si>
    <t>57060 p11 matt</t>
  </si>
  <si>
    <t>57102 p11</t>
  </si>
  <si>
    <t>57126 p11</t>
  </si>
  <si>
    <t>57128 p11</t>
  </si>
  <si>
    <t>57136 p11</t>
  </si>
  <si>
    <t>57156 p11</t>
  </si>
  <si>
    <t>57158 p11</t>
  </si>
  <si>
    <t>57173 p11</t>
  </si>
  <si>
    <t>57188 p11</t>
  </si>
  <si>
    <t>57710 p11</t>
  </si>
  <si>
    <t>58410 p11</t>
  </si>
  <si>
    <t>59310 p11</t>
  </si>
  <si>
    <t>60010 p11</t>
  </si>
  <si>
    <t>60150 p11</t>
  </si>
  <si>
    <t>61100 p11</t>
  </si>
  <si>
    <t>61210 p11</t>
  </si>
  <si>
    <t>63030 p11</t>
  </si>
  <si>
    <t>66209 p11</t>
  </si>
  <si>
    <t>67000 p11</t>
  </si>
  <si>
    <t>67150 p11 matt</t>
  </si>
  <si>
    <t>68030 p11</t>
  </si>
  <si>
    <t>69930 p11</t>
  </si>
  <si>
    <t>78113 p11</t>
  </si>
  <si>
    <t>78212 p11</t>
  </si>
  <si>
    <t>78262 p11</t>
  </si>
  <si>
    <t>78283 p11</t>
  </si>
  <si>
    <t>78284 p11</t>
  </si>
  <si>
    <t>78291 p11</t>
  </si>
  <si>
    <t>78295 p11</t>
  </si>
  <si>
    <t>83110 p11</t>
  </si>
  <si>
    <t>86060 p11</t>
  </si>
  <si>
    <t>87010 p11</t>
  </si>
  <si>
    <t>89110 p11</t>
  </si>
  <si>
    <t>90050 p11</t>
  </si>
  <si>
    <t>90070 p11</t>
  </si>
  <si>
    <t>90120 p11</t>
  </si>
  <si>
    <t>93190 p11</t>
  </si>
  <si>
    <t>97050 p11</t>
  </si>
  <si>
    <t>97090 p11</t>
  </si>
  <si>
    <t>98190 p11</t>
  </si>
  <si>
    <t>99110 p11</t>
  </si>
  <si>
    <t>99190 p11</t>
  </si>
  <si>
    <t>МІКСИ БУСИН PRECIOSA</t>
  </si>
  <si>
    <t>Ціна USD за</t>
  </si>
  <si>
    <t>міксу бусин Preciosa</t>
  </si>
  <si>
    <t>1 упаковку</t>
  </si>
  <si>
    <t>за 1 упаковку</t>
  </si>
  <si>
    <t>330 MIX-92/10-B+W-1</t>
  </si>
  <si>
    <t>100 грам</t>
  </si>
  <si>
    <t>580 MIX-92-MIXRAMS-BROWN</t>
  </si>
  <si>
    <t>620 MIX-92-MIXVOSK-K-BLUE-TVARY</t>
  </si>
  <si>
    <t>630 MIX-92-MIXVOSK-K-BORDEAUX</t>
  </si>
  <si>
    <t>640 MIX-92-MIXVOSK-K-BORDEAUX-KULICKY</t>
  </si>
  <si>
    <t>650 MIX-92-MIXVOSK-K-GREEN-KULICKY</t>
  </si>
  <si>
    <t>680 MIX-92-MIXVOSK-K-PUDDING</t>
  </si>
  <si>
    <t>690 MIX-92-MIXVOSK-K-ROSE</t>
  </si>
  <si>
    <t>92-MIX111-MOJITO</t>
  </si>
  <si>
    <t>250 грам</t>
  </si>
  <si>
    <t>92-MIX3-BLUE</t>
  </si>
  <si>
    <t>92-MIX111-MULTI</t>
  </si>
  <si>
    <t>92-MIX5-TOPAZ-1</t>
  </si>
  <si>
    <t>92-MIX16-PRESSED BEADS</t>
  </si>
  <si>
    <t>92-MIX22-CRYSTAL</t>
  </si>
  <si>
    <t>92-MIX23-BLACK</t>
  </si>
  <si>
    <t>92-MIX-NIGHT BLUE</t>
  </si>
  <si>
    <t>92-MIX10-B+W</t>
  </si>
  <si>
    <t>92-MIX18-BRIDAL</t>
  </si>
  <si>
    <t>92-MIX24-EMERALD</t>
  </si>
  <si>
    <t>92-MIX7-GREEN</t>
  </si>
  <si>
    <t>92-MIX-MYSTIC VIOLET</t>
  </si>
  <si>
    <t>92-MIX-RUBY GARNET</t>
  </si>
  <si>
    <t>92-MIX-WATER EMPIRE</t>
  </si>
  <si>
    <t>92-MIX-B&amp;W-HARLEQUINE-1</t>
  </si>
  <si>
    <t>92-MIX-MULTI-EXC. BLUE/CRYST.</t>
  </si>
  <si>
    <t>MIX1-LIGHT GREY</t>
  </si>
  <si>
    <t>92-MIX17-URANIUM</t>
  </si>
  <si>
    <t>92-MIX21-WHITE-1</t>
  </si>
  <si>
    <t>92-MIX19-GREY</t>
  </si>
  <si>
    <t>92-MIX24-EMERALD-1</t>
  </si>
  <si>
    <t>MIX3-LILA CARNIVAL</t>
  </si>
  <si>
    <t>92-MIX-BABY1-FLAT OVALS</t>
  </si>
  <si>
    <t>92-MIX-BLUE GALAXY</t>
  </si>
  <si>
    <t>92-MIX-CARIBBIAN</t>
  </si>
  <si>
    <t>92-MIX-DARK VIOLET</t>
  </si>
  <si>
    <t>92-MIX-JADE</t>
  </si>
  <si>
    <t>92-MIX-LIGHT BLUE-1</t>
  </si>
  <si>
    <t>92-MIX-LITTLE PRINCESS</t>
  </si>
  <si>
    <t>92-MIX-PLAYFULL</t>
  </si>
  <si>
    <t>92-MIX-STAR SKY</t>
  </si>
  <si>
    <t>92-MIX-STAR SKY-1</t>
  </si>
  <si>
    <t>92-MIX-ROUND PEARL BEADS-RED-MAT</t>
  </si>
  <si>
    <t>92-MIX-ROUND PEARL BEADS-RED/VIOLET</t>
  </si>
  <si>
    <t>92-MIX4-YELLOW</t>
  </si>
  <si>
    <t>92-MIX151-04</t>
  </si>
  <si>
    <t>92-MIX151-BLUE/CRYSTAL</t>
  </si>
  <si>
    <t>92-MIX111-ROUND BEADS MULTI</t>
  </si>
  <si>
    <t>92-MIX111-ROUND BEADS-MULTI-1</t>
  </si>
  <si>
    <t>92-MIX-DESERT SAND</t>
  </si>
  <si>
    <t>92-MIX-DARK ELEGANCE</t>
  </si>
  <si>
    <t>92-MIX-CHRISTMAS-2</t>
  </si>
  <si>
    <t>92-MIX111-MULTI-1</t>
  </si>
  <si>
    <t>92-MIX3-BLUE-1</t>
  </si>
  <si>
    <t>92-MIX20-METALLIC-BROWN-1</t>
  </si>
  <si>
    <t>92-MIX111-CUBE-MULTI</t>
  </si>
  <si>
    <t>92-MIX13-STONE CLAY</t>
  </si>
  <si>
    <t>92-MIX19-GREY-1</t>
  </si>
  <si>
    <t>92-MIX9-PINK-1</t>
  </si>
  <si>
    <t>92-MIX12-EARTH BROWN</t>
  </si>
  <si>
    <t>92-MIX111-LEAFS</t>
  </si>
  <si>
    <t>92-MIX151-F.P.-BLACK-SHAPES</t>
  </si>
  <si>
    <t>92-MIX-LITTLE PRINCESS-2</t>
  </si>
  <si>
    <t>92-MIX6-AQUA</t>
  </si>
  <si>
    <t>92-MIX6-AQUA 2</t>
  </si>
  <si>
    <t>92-MIX-EXCLUSIVE</t>
  </si>
  <si>
    <t>92-MIX-HEARTS-MULTI</t>
  </si>
  <si>
    <t>92-MIX1-ORANGE-1</t>
  </si>
  <si>
    <t>92-MIX11-SEA GREEN</t>
  </si>
  <si>
    <t>92-MIX2-RED</t>
  </si>
  <si>
    <t>92-MIX7-GREEN-1</t>
  </si>
  <si>
    <t>92-MIX-DARK BLUE</t>
  </si>
  <si>
    <t>92-MIX4-YELLOW-1</t>
  </si>
  <si>
    <t>92-MIX151-02-NATURAL OPAQUE</t>
  </si>
  <si>
    <t>92-MIX-BABY-1-LENTILS-1</t>
  </si>
  <si>
    <t>92-MIX-BABY-1-FLAT OVALS-3</t>
  </si>
  <si>
    <t>92-MIX2-RED-2</t>
  </si>
  <si>
    <t>92-MIX111-LADYBUG</t>
  </si>
  <si>
    <t>92-MIX-SMALL-HEARTS</t>
  </si>
  <si>
    <r>
      <rPr>
        <b/>
        <sz val="10"/>
        <rFont val="Arial Cyr"/>
        <family val="2"/>
        <charset val="204"/>
      </rPr>
      <t xml:space="preserve">ДАНІ ДЛЯ ВІДПРАВКИ     </t>
    </r>
    <r>
      <rPr>
        <b/>
        <sz val="10"/>
        <color indexed="10"/>
        <rFont val="Arial Cyr"/>
        <family val="2"/>
        <charset val="204"/>
      </rPr>
      <t xml:space="preserve"> (ОБОВ'ЯЗКОВІ ДЛЯ ЗАПОВНЕННЯ)</t>
    </r>
  </si>
  <si>
    <t>Прізвище,  Імя</t>
  </si>
  <si>
    <t>Кількість,  шт</t>
  </si>
  <si>
    <t>СУМА ЗАМОВЛЕННЯ,  ГРН</t>
  </si>
  <si>
    <t>Аксесуари для вишивки бісером</t>
  </si>
  <si>
    <t>COATS DABOND 60 (75/150/500 м)</t>
  </si>
  <si>
    <t>Ціна</t>
  </si>
  <si>
    <t>К-сть</t>
  </si>
  <si>
    <t>Сума</t>
  </si>
  <si>
    <t>Dabond 60 U2703/75 m</t>
  </si>
  <si>
    <t>Білий, 75 м, упаковка-10 шт</t>
  </si>
  <si>
    <t xml:space="preserve">(форма "шайба") </t>
  </si>
  <si>
    <t>Dabond 60 U2703/150 m</t>
  </si>
  <si>
    <t>Білий, 150 м, упаковка-10 шт</t>
  </si>
  <si>
    <t>Dabond 60 U2703/500 m</t>
  </si>
  <si>
    <t>Білий, 500 м, упаковка-1 шт</t>
  </si>
  <si>
    <t xml:space="preserve">(форма "бобина") </t>
  </si>
  <si>
    <t>Dabond 60 U9500/75 m</t>
  </si>
  <si>
    <t>Чорний, 75 м, упаковка-10 шт</t>
  </si>
  <si>
    <t>Dabond 60 U9500/150 m</t>
  </si>
  <si>
    <t>Чорний, 150 м, упаковка-10 шт</t>
  </si>
  <si>
    <t>Dabond 60 U9500/500 m</t>
  </si>
  <si>
    <t>Чорний, 500 м, упаковка-1 шт</t>
  </si>
  <si>
    <t>Dabond 60 00876/75 m</t>
  </si>
  <si>
    <t>Бежевий,75 м, упаковка-10 шт</t>
  </si>
  <si>
    <t>Dabond 60 00876/500 m</t>
  </si>
  <si>
    <t>Бежевий, 500 м, упаковка-1 шт</t>
  </si>
  <si>
    <t>Dabond 60 U4079/75 m</t>
  </si>
  <si>
    <t>Червоний ,75 м, упаковка-10 шт</t>
  </si>
  <si>
    <t>Dabond 60 U4079/500 m</t>
  </si>
  <si>
    <t>Червоний, 500 м, упаковка-1 шт</t>
  </si>
  <si>
    <t>Dabond 60 U7341/75 m</t>
  </si>
  <si>
    <t>Синій ,75 м, упаковка-10 шт</t>
  </si>
  <si>
    <t>Dabond 60 U7341/500 m</t>
  </si>
  <si>
    <t>Синій, 500 м, упаковка-1 шт</t>
  </si>
  <si>
    <t>Dabond 60 U9522/75 m</t>
  </si>
  <si>
    <t>Сірий ,75 м, упаковка-10 шт</t>
  </si>
  <si>
    <t>Dabond 60 U9522/500 m</t>
  </si>
  <si>
    <t>Сірий, 500 м, упаковка-1 шт</t>
  </si>
  <si>
    <t>COATS DABOND 80 (75/150/500 м)</t>
  </si>
  <si>
    <t>Dabond 80 U2703/75 m</t>
  </si>
  <si>
    <t>Dabond 80 U2703/150 m</t>
  </si>
  <si>
    <t>Dabond 80 U2703/500 m</t>
  </si>
  <si>
    <t>Dabond 80 U9500/75 m</t>
  </si>
  <si>
    <t>Dabond 80 U9500/150 m</t>
  </si>
  <si>
    <t>Dabond 80 U9500/500 m</t>
  </si>
  <si>
    <t>Dabond 80 00876/75 m</t>
  </si>
  <si>
    <t>Dabond 80 00876/500 m</t>
  </si>
  <si>
    <t>Dabond 80 U4079/75 m</t>
  </si>
  <si>
    <t>Dabond 80 U4079/500 m</t>
  </si>
  <si>
    <t>Dabond 80 U7341/75 m</t>
  </si>
  <si>
    <t>Dabond 80 U7341/500 m</t>
  </si>
  <si>
    <t>Dabond 80 U9522/75 m</t>
  </si>
  <si>
    <t>Dabond 80 U9522/500 m</t>
  </si>
  <si>
    <t>COATS NYMO 061 (75/500 м)</t>
  </si>
  <si>
    <t>Nymo 061 U2703/75 m</t>
  </si>
  <si>
    <t>Nymo 061 U2703/500 m</t>
  </si>
  <si>
    <t>Nymo 061 U9500/75 m</t>
  </si>
  <si>
    <t>Nymo 061 U9500/500 m</t>
  </si>
  <si>
    <t>Nymo 061 00876/75 m</t>
  </si>
  <si>
    <t>Nymo 061 U00876/500 m</t>
  </si>
  <si>
    <t>Nymo 061 U4079/75 m</t>
  </si>
  <si>
    <t>Nymo 061 U4079/500 m</t>
  </si>
  <si>
    <t>Nymo 061 U7341/75 m</t>
  </si>
  <si>
    <t>Nymo 061 U7341/500 m</t>
  </si>
  <si>
    <t>Nymo 061 U9522/75 m</t>
  </si>
  <si>
    <t>Nymo 061 U9522/500 m</t>
  </si>
  <si>
    <t>LUCCHINE 100 (2500 м)</t>
  </si>
  <si>
    <t>Lucchine 100 U2703/2500 m</t>
  </si>
  <si>
    <t>Білий, 2500 м, упаковка-1 шт</t>
  </si>
  <si>
    <t>Lucchine 100 U9500/2500 m</t>
  </si>
  <si>
    <t>Чорний, 2500 м, упаковка-1 шт</t>
  </si>
  <si>
    <t>Нитка металізована ARIADNA IRISMET 40 (упаковка 10 шт.),намотка 20 м</t>
  </si>
  <si>
    <t>60% поліестр, 40% металізована нитка, 20 м. (10 шт.)</t>
  </si>
  <si>
    <t>3996 темне срібло</t>
  </si>
  <si>
    <t>3997 темне золото</t>
  </si>
  <si>
    <t>3998 світле золото</t>
  </si>
  <si>
    <t>3999 золото</t>
  </si>
  <si>
    <t>Нитка ARIADNA TYTAN 100 ,намотка 10000 м</t>
  </si>
  <si>
    <t>2500/10 000 m.</t>
  </si>
  <si>
    <t>Білий, 10 000 м.</t>
  </si>
  <si>
    <t>(форма "бобина") 1 шт.</t>
  </si>
  <si>
    <t>2799/10 000 m.</t>
  </si>
  <si>
    <t>Чорний, 10 000 м.</t>
  </si>
  <si>
    <t>Нитка ARIADNA TYTAN 80 (упаковка 10 шт.),намотка  75/150 м</t>
  </si>
  <si>
    <t>2500/75m TYTAN 80</t>
  </si>
  <si>
    <t>Білий, 75 м.</t>
  </si>
  <si>
    <r>
      <rPr>
        <sz val="9"/>
        <color indexed="8"/>
        <rFont val="Calibri"/>
        <family val="2"/>
        <charset val="204"/>
      </rPr>
      <t>(форма</t>
    </r>
    <r>
      <rPr>
        <sz val="10"/>
        <color indexed="8"/>
        <rFont val="Calibri"/>
        <family val="2"/>
        <charset val="204"/>
      </rPr>
      <t xml:space="preserve"> "шайба"</t>
    </r>
    <r>
      <rPr>
        <sz val="9"/>
        <color indexed="8"/>
        <rFont val="Calibri"/>
        <family val="2"/>
        <charset val="204"/>
      </rPr>
      <t xml:space="preserve">) </t>
    </r>
  </si>
  <si>
    <t>2500/150m TYTAN 80</t>
  </si>
  <si>
    <t>Білий, 150 м.</t>
  </si>
  <si>
    <t>2502/75m TYTAN 80</t>
  </si>
  <si>
    <t>Айворі, 75 м.</t>
  </si>
  <si>
    <t>2502/150m TYTAN 80</t>
  </si>
  <si>
    <t>Айворі, 150 м.</t>
  </si>
  <si>
    <t>2799/75m TYTAN 80</t>
  </si>
  <si>
    <t>Чорний, 75 м.</t>
  </si>
  <si>
    <t>2799/150m TYTAN 80</t>
  </si>
  <si>
    <t>Чорний, 150 м.</t>
  </si>
  <si>
    <t>Нитка ARIADNA TYTAN 60 (упаковка 10 шт.),намотка  50/100 м</t>
  </si>
  <si>
    <t>2500/50m TYTAN 60</t>
  </si>
  <si>
    <t>Білий, 50 м.</t>
  </si>
  <si>
    <t>2500/100m TYTAN 60</t>
  </si>
  <si>
    <t>Білий, 100 м.</t>
  </si>
  <si>
    <t>2502/50m TYTAN 60</t>
  </si>
  <si>
    <t>Айворі, 50 м.</t>
  </si>
  <si>
    <t>2502/100m TYTAN 60</t>
  </si>
  <si>
    <t>Айворі, 100 м.</t>
  </si>
  <si>
    <t>2799/50m TYTAN 60</t>
  </si>
  <si>
    <t>Чорний, 50 м.</t>
  </si>
  <si>
    <t>2799/100m TYTAN 60</t>
  </si>
  <si>
    <t>Чорний, 100 м.</t>
  </si>
  <si>
    <t>Нитка ARIADNA TYTAN 40 (упаковка 10 шт.),намотка  30 м</t>
  </si>
  <si>
    <t>2500/30m TYTAN 40</t>
  </si>
  <si>
    <t>Білий, 30 м.</t>
  </si>
  <si>
    <t>2799/30m TYTAN 40</t>
  </si>
  <si>
    <t>Чорний, 30 м.</t>
  </si>
  <si>
    <t>Нитка ARIADNA TYTAN 100 (упаковка 10 шт.),намотка 100 м</t>
  </si>
  <si>
    <t>Мікс 1 (100 м)</t>
  </si>
  <si>
    <t>Різнокольорова, 100 м (упаковка,10 шт)</t>
  </si>
  <si>
    <t>(форма "шайба")</t>
  </si>
  <si>
    <t>Мікс 2 (100 м)</t>
  </si>
  <si>
    <t>Мікс 3 (100 м)</t>
  </si>
  <si>
    <t>Мікс 4 (100 м)</t>
  </si>
  <si>
    <t>Мікс 5 (100 м)</t>
  </si>
  <si>
    <t>Мікс 6 (100 м)</t>
  </si>
  <si>
    <t>Мікс 7 (100 м)</t>
  </si>
  <si>
    <t>Мікс 8 (100 м)</t>
  </si>
  <si>
    <t>Мікс 9 (100 м)</t>
  </si>
  <si>
    <t>Мікс 10 (100 м)</t>
  </si>
  <si>
    <t>2500/100m</t>
  </si>
  <si>
    <t>Білий, 100 м</t>
  </si>
  <si>
    <t>(форма "пальчик")</t>
  </si>
  <si>
    <t>2799/100m</t>
  </si>
  <si>
    <t>Чорний, 100 м</t>
  </si>
  <si>
    <t>2502/100m</t>
  </si>
  <si>
    <t>Айворі, 100 м</t>
  </si>
  <si>
    <t>2504/100m</t>
  </si>
  <si>
    <t>Молочний, 100 м</t>
  </si>
  <si>
    <t>2505/100m</t>
  </si>
  <si>
    <t>Світло-лимонний, 100 м</t>
  </si>
  <si>
    <t>2507/100m</t>
  </si>
  <si>
    <t>Жовтий, 100 м</t>
  </si>
  <si>
    <t>2510/100m</t>
  </si>
  <si>
    <t>Шафран, 100 м</t>
  </si>
  <si>
    <t>2512/100m</t>
  </si>
  <si>
    <t>Карі, 100 м</t>
  </si>
  <si>
    <t>2517/100m</t>
  </si>
  <si>
    <t>Мідь, 100 м</t>
  </si>
  <si>
    <t>2518/100m</t>
  </si>
  <si>
    <t>Пшеничний, 100 м</t>
  </si>
  <si>
    <t>2520/100m</t>
  </si>
  <si>
    <t>Червоний, 100 м</t>
  </si>
  <si>
    <t>2523/100m</t>
  </si>
  <si>
    <t>Яскравий червоний, 100 м</t>
  </si>
  <si>
    <t>2531/100m</t>
  </si>
  <si>
    <t>Арахісовий, 100 м</t>
  </si>
  <si>
    <t>2535/100m</t>
  </si>
  <si>
    <t>Темно-шоколадний, 100 м</t>
  </si>
  <si>
    <t>2545/100m</t>
  </si>
  <si>
    <t>Бежевий, 100 м</t>
  </si>
  <si>
    <t>2547/100m</t>
  </si>
  <si>
    <t>Світлий сіро-коричневий, 100 м</t>
  </si>
  <si>
    <t>2552/100m</t>
  </si>
  <si>
    <t>Шампань, 100 м</t>
  </si>
  <si>
    <t>2558/100m</t>
  </si>
  <si>
    <t>Лляний, 100 м</t>
  </si>
  <si>
    <t>2561/100m</t>
  </si>
  <si>
    <t>Капучино, 100 м</t>
  </si>
  <si>
    <t>2562/100m</t>
  </si>
  <si>
    <t>Бук, 100 м</t>
  </si>
  <si>
    <t>2567/100m</t>
  </si>
  <si>
    <t>Чорний шоколад, 100 м</t>
  </si>
  <si>
    <t>2572/100m</t>
  </si>
  <si>
    <t>Вугільний, 100 м</t>
  </si>
  <si>
    <t>2575/100m</t>
  </si>
  <si>
    <t>Блакитний, 100 м</t>
  </si>
  <si>
    <t>2576/100m</t>
  </si>
  <si>
    <t>Оливковий, 100 м</t>
  </si>
  <si>
    <t>2577/100m</t>
  </si>
  <si>
    <t>Бірюзовий, 100 м</t>
  </si>
  <si>
    <t>2580/100m</t>
  </si>
  <si>
    <t>Смарагдовий, 100 м</t>
  </si>
  <si>
    <t>2590/100m</t>
  </si>
  <si>
    <t>Зелений, 100 м</t>
  </si>
  <si>
    <t>2591/100m</t>
  </si>
  <si>
    <t>Рожевий, 100 м</t>
  </si>
  <si>
    <t>2592/100m</t>
  </si>
  <si>
    <t>Нефрит, 100 м</t>
  </si>
  <si>
    <t>2593/100m</t>
  </si>
  <si>
    <t>Фуксія, 100 м</t>
  </si>
  <si>
    <t>2595/100m</t>
  </si>
  <si>
    <t>Світлий малахіт, 100 м</t>
  </si>
  <si>
    <t>2597/100m</t>
  </si>
  <si>
    <t>Темний малахіт, 100 м</t>
  </si>
  <si>
    <t>2609/100m</t>
  </si>
  <si>
    <t>Світло-коричневий, 100 м</t>
  </si>
  <si>
    <t>2615/100m</t>
  </si>
  <si>
    <t>Темно-рожевий, 100 м</t>
  </si>
  <si>
    <t>2637/100m</t>
  </si>
  <si>
    <t>Персиковий, 100 м</t>
  </si>
  <si>
    <t>2645/100m</t>
  </si>
  <si>
    <t>Сливовий, 100 м</t>
  </si>
  <si>
    <t>2650/100m</t>
  </si>
  <si>
    <t>Стальний, 100 м</t>
  </si>
  <si>
    <t>2655/100m</t>
  </si>
  <si>
    <t>Світло-блакитний, 100 м</t>
  </si>
  <si>
    <t>2657/100m</t>
  </si>
  <si>
    <t>Світло-волошковий, 100 м</t>
  </si>
  <si>
    <t>2658/100m</t>
  </si>
  <si>
    <t>Небесно-синій, 100 м</t>
  </si>
  <si>
    <t>2662/100m</t>
  </si>
  <si>
    <t>Темно-волошковий, 100 м</t>
  </si>
  <si>
    <t>2675/100m</t>
  </si>
  <si>
    <t>Сірий, 100 м</t>
  </si>
  <si>
    <t>2677/100m</t>
  </si>
  <si>
    <t>Натуральний сірий, 100 м</t>
  </si>
  <si>
    <t>2680/100m</t>
  </si>
  <si>
    <t>Темно-сірий, 100 м</t>
  </si>
  <si>
    <t>2682/100m</t>
  </si>
  <si>
    <t>Мокрий асфальт, 100 м</t>
  </si>
  <si>
    <t>2706/100m</t>
  </si>
  <si>
    <t>Світло-салатовий, 100 м</t>
  </si>
  <si>
    <t>2707/100m</t>
  </si>
  <si>
    <t>Салатовий, 100 м</t>
  </si>
  <si>
    <t>2711/100m</t>
  </si>
  <si>
    <t>Світлий льон, 100 м</t>
  </si>
  <si>
    <t>2713/100m</t>
  </si>
  <si>
    <t>Латте, 100 м</t>
  </si>
  <si>
    <t>2714/100m</t>
  </si>
  <si>
    <t>Світло-сірий, 100 м</t>
  </si>
  <si>
    <t>2718/100m</t>
  </si>
  <si>
    <t>Темно-коричневий, 100 м</t>
  </si>
  <si>
    <t>2775/100m</t>
  </si>
  <si>
    <t>Маренго, 100 м</t>
  </si>
  <si>
    <t>2779/100m</t>
  </si>
  <si>
    <t>Темно-синій, 100 м</t>
  </si>
  <si>
    <t>2784/100m</t>
  </si>
  <si>
    <t>Синій, 100 м</t>
  </si>
  <si>
    <t>Нитка ARIADNA TYTAN 100 (упаковка 10 шт.),намотка 200 м</t>
  </si>
  <si>
    <t>2500/200m</t>
  </si>
  <si>
    <t>Білий, 200 м</t>
  </si>
  <si>
    <t>2799/200m</t>
  </si>
  <si>
    <t>Чорний, 200 м</t>
  </si>
  <si>
    <t>2507/200m</t>
  </si>
  <si>
    <t>Жовтий, 200 м</t>
  </si>
  <si>
    <t>2510/200m</t>
  </si>
  <si>
    <t>Шафран, 200 м</t>
  </si>
  <si>
    <t>2512/200m</t>
  </si>
  <si>
    <t>Карі, 200 м</t>
  </si>
  <si>
    <t>2517/200m</t>
  </si>
  <si>
    <t>Мідь ,200 м</t>
  </si>
  <si>
    <t>2518/200m</t>
  </si>
  <si>
    <t>Пшеничний, 200 м</t>
  </si>
  <si>
    <t>2531/200m</t>
  </si>
  <si>
    <t>Арахісовий, 200 м</t>
  </si>
  <si>
    <t>2545/200m</t>
  </si>
  <si>
    <t>Бежевий, 200 м</t>
  </si>
  <si>
    <t>2552/200m</t>
  </si>
  <si>
    <t>Шампань, 200 м</t>
  </si>
  <si>
    <t>2567/200m</t>
  </si>
  <si>
    <t>Чорний шоколад, 200 м</t>
  </si>
  <si>
    <t>2575/200m</t>
  </si>
  <si>
    <t>Блакитний, 200 м</t>
  </si>
  <si>
    <t>2577/200m</t>
  </si>
  <si>
    <t>Бірюзовий, 200 м</t>
  </si>
  <si>
    <t>2591/200m</t>
  </si>
  <si>
    <t>Рожевий, 200 м</t>
  </si>
  <si>
    <t>2593/200m</t>
  </si>
  <si>
    <t>Фуксія, 200 м</t>
  </si>
  <si>
    <t>2595/200m</t>
  </si>
  <si>
    <t>Світлий малахіт, 200 м</t>
  </si>
  <si>
    <t>2609/200m</t>
  </si>
  <si>
    <t>Світло-коричневий, 200 м</t>
  </si>
  <si>
    <t>2615/200m</t>
  </si>
  <si>
    <t>Темно-рожевий, 200 м</t>
  </si>
  <si>
    <t>2637/200m</t>
  </si>
  <si>
    <t>Персиковий, 200 м</t>
  </si>
  <si>
    <t>2650/200m</t>
  </si>
  <si>
    <t>Стальний, 200 м</t>
  </si>
  <si>
    <t>2655/200m</t>
  </si>
  <si>
    <t>Світло-блакитний, 200 м</t>
  </si>
  <si>
    <t>2662/200m</t>
  </si>
  <si>
    <t>Темно-волошковий, 200 м</t>
  </si>
  <si>
    <t>2675/200m</t>
  </si>
  <si>
    <t>Сірий, 200 м</t>
  </si>
  <si>
    <t>2677/200m</t>
  </si>
  <si>
    <t>Натуральний сірий,200 м</t>
  </si>
  <si>
    <t>2680/200m</t>
  </si>
  <si>
    <t>Темно-сірий, 200 м</t>
  </si>
  <si>
    <t>2706/200m</t>
  </si>
  <si>
    <t>Світло-салатовий, 200 м</t>
  </si>
  <si>
    <t>2707/200m</t>
  </si>
  <si>
    <t>Салатовий, 200 м</t>
  </si>
  <si>
    <t>2713/200m</t>
  </si>
  <si>
    <t>Латте, 200 м</t>
  </si>
  <si>
    <t>2718/200m</t>
  </si>
  <si>
    <t>Темно-коричневий, 200 м</t>
  </si>
  <si>
    <t>2775/200m</t>
  </si>
  <si>
    <t>Маренго, 200 м</t>
  </si>
  <si>
    <t>2779/200m</t>
  </si>
  <si>
    <t>Темно-синій, 200 м</t>
  </si>
  <si>
    <t>2784/200m</t>
  </si>
  <si>
    <t>Синій, 200 м</t>
  </si>
  <si>
    <t>Ліска,ліска-резинка,нитка-резинка, мононитка</t>
  </si>
  <si>
    <t>ЛБ-001</t>
  </si>
  <si>
    <t>Ліска 0,2 мм, 100 м (10 шт.)</t>
  </si>
  <si>
    <t>ЛБ-001/12</t>
  </si>
  <si>
    <t>Ліска 0,12 мм, 100 м (10 шт.)</t>
  </si>
  <si>
    <t>ЛБ-001/15</t>
  </si>
  <si>
    <t>Ліска 0,15 мм, 100 м (10 шт.)</t>
  </si>
  <si>
    <t>ЛБ-001/18</t>
  </si>
  <si>
    <t>Ліска 0,18 мм, 100 м (10 шт.)</t>
  </si>
  <si>
    <t>ЛБ-002</t>
  </si>
  <si>
    <t>Ліска 0,3 мм, 50 м (10 шт.)</t>
  </si>
  <si>
    <t>ЛБ-004</t>
  </si>
  <si>
    <t>Ліска 0,4 мм, 30 м (10 шт.)</t>
  </si>
  <si>
    <t>ЛБ-005</t>
  </si>
  <si>
    <t>Ліска 0,5 мм, 15 м (10 шт.)</t>
  </si>
  <si>
    <t>ЛБ-006</t>
  </si>
  <si>
    <t>Ліска 0,6 мм, 10 м (10 шт.)</t>
  </si>
  <si>
    <t>ЛР-001</t>
  </si>
  <si>
    <t>Ліска-резинка 0.5мм, 15 м (Прозорий, 10 шт.)</t>
  </si>
  <si>
    <t>ЛР-003</t>
  </si>
  <si>
    <t>Ліска-резинка 1,0 мм, 5.5 м (Прозорий, 10 шт.)</t>
  </si>
  <si>
    <t>ЛР-004</t>
  </si>
  <si>
    <t>Ліска-резинка 0,8 мм, 6.5 м (Чорний, 10 шт.)</t>
  </si>
  <si>
    <t>ЛРМ-001/5</t>
  </si>
  <si>
    <t>Ліска-резинка 0,5 мм, 20 м (Мікс, 10 шт.)</t>
  </si>
  <si>
    <t>ЛР-007</t>
  </si>
  <si>
    <t>Ліска-резинка 0,7 мм, 9 м (Прозорий, 10 шт.)</t>
  </si>
  <si>
    <t>Дріт (упаковка 10 шт.)</t>
  </si>
  <si>
    <t>КДМ-01/3 Gold</t>
  </si>
  <si>
    <t>Дріт 0,3 мм, 15 м (Золото, 10 шт.)</t>
  </si>
  <si>
    <t>КДМ-02/3 Rose</t>
  </si>
  <si>
    <t>Дріт 0,3 мм, 15 м (Рожевий, 10 шт.)</t>
  </si>
  <si>
    <t>КДМ-03/3 Red</t>
  </si>
  <si>
    <t>Дріт 0,3 мм, 15 м (Червоний, 10 шт.)</t>
  </si>
  <si>
    <t>КДМ-04/3 Fuchsia</t>
  </si>
  <si>
    <t>Дріт 0,3 мм, 15 м (Фуксія, 10 шт.)</t>
  </si>
  <si>
    <t>КДМ-05/3 Purple</t>
  </si>
  <si>
    <t>Дріт 0,3 мм, 15 м (Фіолетовий, 10 шт.)</t>
  </si>
  <si>
    <t>КДМ-06/3 Brown</t>
  </si>
  <si>
    <t>Дріт 0,3 мм, 15 м (Коричневий, 10 шт.)</t>
  </si>
  <si>
    <t>КДМ-07/3 Cobalt</t>
  </si>
  <si>
    <t>Дріт 0,3 мм, 15 м (Темно-синій, 10 шт.)</t>
  </si>
  <si>
    <t>КДМ-08/3 Green</t>
  </si>
  <si>
    <t>Дріт 0,3 мм, 15 м (Зелений, 10 шт.)</t>
  </si>
  <si>
    <t>КДМ-09/3 Black</t>
  </si>
  <si>
    <t>Дріт 0,3 мм, 15 м (Чорний, 10 шт.)</t>
  </si>
  <si>
    <t>КДМ-010/3 mix</t>
  </si>
  <si>
    <t>Дріт 0,3 мм, 15 м (Різнокольоровий, 10 шт.)</t>
  </si>
  <si>
    <t>КДМ-010/5 mix</t>
  </si>
  <si>
    <t>Дріт 0,5 мм, 6 м (Різнокольоровий, 10 шт.)</t>
  </si>
  <si>
    <t>ДМ-048</t>
  </si>
  <si>
    <t>Дріт 0.4 мм,17 м (Золото, 10 шт.)</t>
  </si>
  <si>
    <t>ДМ-052</t>
  </si>
  <si>
    <t>Дріт 0.4 мм,17 м (Червоний, 10 шт.)</t>
  </si>
  <si>
    <t>ДМ-01/3</t>
  </si>
  <si>
    <t>Дріт 0,3 мм, 30 м (Срібло, 10 шт.)</t>
  </si>
  <si>
    <t>ДМ-01/4</t>
  </si>
  <si>
    <t>Дріт 0,4 мм, 20 м (Срібло, 10 шт.)</t>
  </si>
  <si>
    <t>ДМ-01/5</t>
  </si>
  <si>
    <t>Дріт 0,5 мм, 15 м (Срібло, 10 шт.)</t>
  </si>
  <si>
    <t>ДМ-03/4</t>
  </si>
  <si>
    <t>Дріт 0,4 мм, 11,5 м (Коричневий, 10 шт.)</t>
  </si>
  <si>
    <t>ДМ-02/5</t>
  </si>
  <si>
    <t>Дріт 0,5 мм, 11,5 м (Золото, 10 шт.)</t>
  </si>
  <si>
    <t>Голки для роботи з бісером</t>
  </si>
  <si>
    <t>REGAL 12</t>
  </si>
  <si>
    <t>5 блістерів по 15-20 голок</t>
  </si>
  <si>
    <t>REGAL 100 (довга, 10 см)</t>
  </si>
  <si>
    <t>Блістер (15-20 шт)</t>
  </si>
  <si>
    <t>Royal 12</t>
  </si>
  <si>
    <t>Блістер (20-25 шт)</t>
  </si>
  <si>
    <t>Royal 15</t>
  </si>
  <si>
    <t>Royal 16</t>
  </si>
  <si>
    <t>Голка 007/4.5 см (роздвоєне вушко)</t>
  </si>
  <si>
    <t>Упаковка (1 шт.)</t>
  </si>
  <si>
    <t>Голка 007/5.5 см (роздвоєне вушко)</t>
  </si>
  <si>
    <t>Голка 007/7.5 см (роздвоєне вушко)</t>
  </si>
  <si>
    <t>Голка 007/10 см (роздвоєне вушко)</t>
  </si>
  <si>
    <t>Голка 007/11.5 см (роздвоєне вушко)</t>
  </si>
  <si>
    <t>Голка 007/12.5 см (роздвоєне вушко)</t>
  </si>
  <si>
    <t>Голка 007/13.9 см (роздвоєне вушко)</t>
  </si>
  <si>
    <t>Голка 007/15 см (роздвоєне вушко)</t>
  </si>
  <si>
    <t>GBS-01 Голки бісерні для спінера</t>
  </si>
  <si>
    <t>Упаковка (3 голки)</t>
  </si>
  <si>
    <t>GBS-02 Голки бісерні для спінера</t>
  </si>
  <si>
    <t>GBS-03 mix Голки бісерні для спінера</t>
  </si>
  <si>
    <t>Упаковка (4 голки)</t>
  </si>
  <si>
    <t>Голки для вишивки нитками</t>
  </si>
  <si>
    <t>Royal Tapestry 22</t>
  </si>
  <si>
    <t>Royal Tapestry 24</t>
  </si>
  <si>
    <t>Royal Tapestry 26</t>
  </si>
  <si>
    <t>Royal Tapestry 28</t>
  </si>
  <si>
    <t>Пластикова канва (14 ct, 21х28 см)</t>
  </si>
  <si>
    <t>КП-01 Канва пластикова</t>
  </si>
  <si>
    <t>Напівпрозора,14 ct 21х28 см (упаковка-10 листів)</t>
  </si>
  <si>
    <t>PC B5200</t>
  </si>
  <si>
    <t>Кольорова, 14 ct 21х28 см (упаковка-1 лист)</t>
  </si>
  <si>
    <t>PC 164</t>
  </si>
  <si>
    <t>PC 310</t>
  </si>
  <si>
    <t>PC 321</t>
  </si>
  <si>
    <t>PC 333</t>
  </si>
  <si>
    <t>PC 436</t>
  </si>
  <si>
    <t>PC 602</t>
  </si>
  <si>
    <t>PC 676</t>
  </si>
  <si>
    <t>PC 909</t>
  </si>
  <si>
    <t>PC 922</t>
  </si>
  <si>
    <t>PC 927</t>
  </si>
  <si>
    <t>PC 963</t>
  </si>
  <si>
    <t>PC 3042</t>
  </si>
  <si>
    <t>PC 3325</t>
  </si>
  <si>
    <t>PC 3363</t>
  </si>
  <si>
    <t>PC 3750</t>
  </si>
  <si>
    <t>PC 3776</t>
  </si>
  <si>
    <t>PC 3790</t>
  </si>
  <si>
    <t>PC 3863</t>
  </si>
  <si>
    <t>Супутні товари для рукоділля</t>
  </si>
  <si>
    <t>ВМП-1 (верстат)</t>
  </si>
  <si>
    <t>Верстат металевий підлоговий</t>
  </si>
  <si>
    <t>Силіконовий коврик</t>
  </si>
  <si>
    <t>Прозорий (1 шт)</t>
  </si>
  <si>
    <t>Чорний (1 шт)</t>
  </si>
  <si>
    <t>МГ/silver (гольниця)</t>
  </si>
  <si>
    <t>Гольниця металева магнітна (срібний)</t>
  </si>
  <si>
    <t>МГ/black (гольниця)</t>
  </si>
  <si>
    <t>Гольниця металева магнітна (чорний)</t>
  </si>
  <si>
    <t>МГ/white (гольниця)</t>
  </si>
  <si>
    <t>Гольниця металева магнітна (білий)</t>
  </si>
  <si>
    <t>FT-01 (футляр для голок)</t>
  </si>
  <si>
    <t>Футляр для голок (світле дерево)</t>
  </si>
  <si>
    <t>Розпорювач</t>
  </si>
  <si>
    <t>ВП-01 (1 шт.)</t>
  </si>
  <si>
    <t>Наперсток металевий</t>
  </si>
  <si>
    <t>НШ-01 (універсальний розмір, 1 шт.)</t>
  </si>
  <si>
    <t>Гольниця на палець (мікс)</t>
  </si>
  <si>
    <t>Упаковка (6 шт)</t>
  </si>
  <si>
    <t>Нитковдівач металевий</t>
  </si>
  <si>
    <t>НВ-01 Упаковка (1шт.)</t>
  </si>
  <si>
    <t>Нитковдівач автоматичний</t>
  </si>
  <si>
    <t>НВ-02 Упаковка (15 шт)</t>
  </si>
  <si>
    <t>Пакети для бісеру 40*60 мм</t>
  </si>
  <si>
    <t>Упаковка (1000 шт)</t>
  </si>
  <si>
    <t>Пакети для бісеру 60*80 мм</t>
  </si>
  <si>
    <t>Клейовий пістолет</t>
  </si>
  <si>
    <t>HL-20W (синій)</t>
  </si>
  <si>
    <t>Клей для пістолета, 7 мм</t>
  </si>
  <si>
    <t>КС-01/7. Упаковка (10 шт)</t>
  </si>
  <si>
    <t>Лупа настільна гнучка</t>
  </si>
  <si>
    <t>NO.7764 ( LED підсвічування )</t>
  </si>
  <si>
    <t>Лупа складна</t>
  </si>
  <si>
    <t>NO.FS75RC ( LED підсвічування )</t>
  </si>
  <si>
    <t>Лупа настільна</t>
  </si>
  <si>
    <t>TH-7028(B) ( LED підсвічування )</t>
  </si>
  <si>
    <t>Лупа гнучка з прищіпкою</t>
  </si>
  <si>
    <t>MG15120 (без підсвічування)</t>
  </si>
  <si>
    <t xml:space="preserve">Лупа складна настільна </t>
  </si>
  <si>
    <t>MG3B-1C ( LED підсвічування )</t>
  </si>
  <si>
    <t>Лупа гнучка настільна</t>
  </si>
  <si>
    <t>MG4B-8  ( LED підсвічування )</t>
  </si>
  <si>
    <t>Лупа настільна"Третя Рука"</t>
  </si>
  <si>
    <t>MG16130-108C ( LED підсвічування )</t>
  </si>
  <si>
    <t>Маркери для рукоділля</t>
  </si>
  <si>
    <t>МЗ-01 (рожевий)</t>
  </si>
  <si>
    <t>Маркер зникаючий (упаковка - 12шт)</t>
  </si>
  <si>
    <t>МЗ-02 (фіолетовий)</t>
  </si>
  <si>
    <t xml:space="preserve">МВ-01 (бірюзовий) </t>
  </si>
  <si>
    <t>Маркер водорозчинний (упаковка - 12шт)</t>
  </si>
  <si>
    <t>МВ-02 (зелений)</t>
  </si>
  <si>
    <t>Маркер  водорозчинний (упаковка - 12шт)</t>
  </si>
  <si>
    <t>МВ-03 (жовтий)</t>
  </si>
  <si>
    <t>МБ-01 (білий)</t>
  </si>
  <si>
    <t>Маркер водорозчин.(для темної канви) (упаковка - 12шт)</t>
  </si>
  <si>
    <t>ТА-02</t>
  </si>
  <si>
    <t>Термо-ампула біла (стрижень) (упаковка - 10шт)</t>
  </si>
  <si>
    <t>АВ-01</t>
  </si>
  <si>
    <t>Ампула срібна водорозчин. (стрижень) (упаковка - 10шт)</t>
  </si>
  <si>
    <t>Біжутерна фурнітура,інструменти та ножиці для рукоділля</t>
  </si>
  <si>
    <t>Біжутерна фурнітура</t>
  </si>
  <si>
    <t>Набір біжутерної фурнітури, 15 видів (в органайзері)</t>
  </si>
  <si>
    <t>BDH100-03 (мікс)</t>
  </si>
  <si>
    <t>Набір біжутерної фурнітури, 10 видів (в органайзері)</t>
  </si>
  <si>
    <t>BDH100-01 (мікс)</t>
  </si>
  <si>
    <t>BDH157-01RH (срібло)</t>
  </si>
  <si>
    <t>BDH157-01GD (золото)</t>
  </si>
  <si>
    <t>BDH157-01SL (срібло)</t>
  </si>
  <si>
    <t>BDH157-01BS (бронза)</t>
  </si>
  <si>
    <t>BDH052-01GD (золото)</t>
  </si>
  <si>
    <t>Набір біжутерної фурнітури, 7 видів (в органайзері)</t>
  </si>
  <si>
    <t>BDH052-01RH (срібло)</t>
  </si>
  <si>
    <t>ПБ-01/1 (срібло)</t>
  </si>
  <si>
    <t>Пін біжутерний (цвях) 30 мм,(упаковка 50 гр,≈300 шт.)</t>
  </si>
  <si>
    <t>ПБ-01/2 (золото)</t>
  </si>
  <si>
    <t>ПБ-01/3 (бронза)</t>
  </si>
  <si>
    <t>LPP-01/1 (срібло)</t>
  </si>
  <si>
    <t>Ланцюжок-подовжувач з підвісом, 5.5 см (уп.10 шт.)</t>
  </si>
  <si>
    <t>LPP-01/2 (золото)</t>
  </si>
  <si>
    <t>LPP-01/3 (бронза)</t>
  </si>
  <si>
    <t>LP-01/1 (срібло)</t>
  </si>
  <si>
    <t>Ланцюжок-подовжувач,5 см (уп. 10 шт.)</t>
  </si>
  <si>
    <t>LP-02/1 (срібло)</t>
  </si>
  <si>
    <t>Ланцюжок-подовжувач,10 см (уп. 10 шт.)</t>
  </si>
  <si>
    <t>LP-01/2 (золото)</t>
  </si>
  <si>
    <t>Ланцюжок-подовжувач,5 см (упаковка 10 шт.)</t>
  </si>
  <si>
    <t>LP-02/2 (золото)</t>
  </si>
  <si>
    <t>Ланцюжок-подовжувач,10 см (упаковка 10 шт.)</t>
  </si>
  <si>
    <t>LP-01/3 (бронза)</t>
  </si>
  <si>
    <t>LP-02/3 (бронза)</t>
  </si>
  <si>
    <t>ZK-01/1 (срібло)</t>
  </si>
  <si>
    <t>Застібка кругла, Ø 6мм (упаковка +/- 20 шт.)</t>
  </si>
  <si>
    <t>ZK-01/2 (золото)</t>
  </si>
  <si>
    <t>ZО-01/1 (срібло)</t>
  </si>
  <si>
    <t>Застібка “Омар”, 12 мм (упаковка +/- 20 шт.)</t>
  </si>
  <si>
    <t>ZО-01/2 (золото)</t>
  </si>
  <si>
    <t>ZO-01/3 (бронза)</t>
  </si>
  <si>
    <t>SHK-01/1 (срібло)</t>
  </si>
  <si>
    <t>Швензи круглі, Ø 15 мм (упаковка +/- 20 шт.)</t>
  </si>
  <si>
    <t>SHK-01/2 (золото)</t>
  </si>
  <si>
    <t>SHD-01/1 (срібло)</t>
  </si>
  <si>
    <t>Швензи довгі,20 мм (упаковка +/- 20 шт.)</t>
  </si>
  <si>
    <t>SHD-01/2 (золото)</t>
  </si>
  <si>
    <t>Швензи довгі, 20 мм (упаковка +/- 20 шт.)</t>
  </si>
  <si>
    <t>SHD-02/1 (срібло)</t>
  </si>
  <si>
    <t>Швензи довгі, 33 мм (упаковка +/- 20 шт.)</t>
  </si>
  <si>
    <t>SHD-02/2 (золото)</t>
  </si>
  <si>
    <t>KZ-01/1 (срібло)</t>
  </si>
  <si>
    <t>Кільце з’єднувальне  Ø 5 мм (уп.50 гр, ≈1000 шт)</t>
  </si>
  <si>
    <t>KZ-01/2 (золото)</t>
  </si>
  <si>
    <t>KZ-01/3 (бронза)</t>
  </si>
  <si>
    <t>ZBK-01/1 (срібло)</t>
  </si>
  <si>
    <t>Застібка для біжутерії "Карабін",10 мм (уп. +/- 50 шт.)</t>
  </si>
  <si>
    <t>ZBK-01/2 (золото)</t>
  </si>
  <si>
    <r>
      <rPr>
        <sz val="10"/>
        <rFont val="Calibri"/>
        <family val="2"/>
        <charset val="204"/>
      </rPr>
      <t xml:space="preserve">Застібка для біжутерії "Карабін",10 мм </t>
    </r>
    <r>
      <rPr>
        <sz val="10"/>
        <rFont val="Calibri"/>
        <family val="2"/>
        <charset val="204"/>
      </rPr>
      <t>(уп. +/- 50 шт.)</t>
    </r>
  </si>
  <si>
    <t>ZBK-01/3 (бронза)</t>
  </si>
  <si>
    <t>ZBK-02/1 (срібло)</t>
  </si>
  <si>
    <r>
      <rPr>
        <sz val="10"/>
        <rFont val="Calibri"/>
        <family val="2"/>
        <charset val="204"/>
      </rPr>
      <t xml:space="preserve">Застібка для біжутерії "Карабін",12 мм </t>
    </r>
    <r>
      <rPr>
        <sz val="10"/>
        <rFont val="Calibri"/>
        <family val="2"/>
        <charset val="204"/>
      </rPr>
      <t>(уп. +/- 50 шт.)</t>
    </r>
  </si>
  <si>
    <t>ZBK-02/2 (золото)</t>
  </si>
  <si>
    <t>ZBK-02/3 (бронза)</t>
  </si>
  <si>
    <t>ZBK-03/1 (срібло)</t>
  </si>
  <si>
    <r>
      <rPr>
        <sz val="10"/>
        <rFont val="Calibri"/>
        <family val="2"/>
        <charset val="204"/>
      </rPr>
      <t xml:space="preserve">Застібка для біжутерії "Карабін",14 мм </t>
    </r>
    <r>
      <rPr>
        <sz val="10"/>
        <rFont val="Calibri"/>
        <family val="2"/>
        <charset val="204"/>
      </rPr>
      <t>(уп. +/- 50 шт.)</t>
    </r>
  </si>
  <si>
    <t>ZBK-03/2 (золото)</t>
  </si>
  <si>
    <t>ZBK-03/3 (бронза)</t>
  </si>
  <si>
    <r>
      <rPr>
        <sz val="10"/>
        <rFont val="Calibri"/>
        <family val="2"/>
        <charset val="204"/>
      </rPr>
      <t xml:space="preserve">Застібка для біжутерії "Карабін",14 мм </t>
    </r>
    <r>
      <rPr>
        <sz val="10"/>
        <rFont val="Calibri"/>
        <family val="2"/>
        <charset val="204"/>
      </rPr>
      <t>(уп. +/- 50 шт.</t>
    </r>
    <r>
      <rPr>
        <sz val="10"/>
        <rFont val="Calibri"/>
        <family val="2"/>
        <charset val="204"/>
      </rPr>
      <t>)</t>
    </r>
  </si>
  <si>
    <t>ZBK-04/1 (срібло)</t>
  </si>
  <si>
    <r>
      <rPr>
        <sz val="10"/>
        <rFont val="Calibri"/>
        <family val="2"/>
        <charset val="204"/>
      </rPr>
      <t xml:space="preserve">Застібка для біжутерії "Карабін",16 мм </t>
    </r>
    <r>
      <rPr>
        <sz val="10"/>
        <rFont val="Calibri"/>
        <family val="2"/>
        <charset val="204"/>
      </rPr>
      <t>(уп. +/- 50 шт.)</t>
    </r>
  </si>
  <si>
    <t>ZBK-04/2 (золото)</t>
  </si>
  <si>
    <t>ZBK-04/3 (бронза)</t>
  </si>
  <si>
    <t>Застібка для біжутерії "Карабін",16 мм (уп. +/- 50 шт.)</t>
  </si>
  <si>
    <t>NKD-01/1 (срібло)</t>
  </si>
  <si>
    <t>Наконечник-ковпачок для джгутів,5х9 мм (уп.+/-50 шт.)</t>
  </si>
  <si>
    <t>NKD-01/2 (золото)</t>
  </si>
  <si>
    <t>NKD-02/1 (срібло)</t>
  </si>
  <si>
    <t>Наконечник-ковпачок для джгутів,8х12 мм (уп.+/-50 шт.)</t>
  </si>
  <si>
    <t>NKD-02/2 (золото)</t>
  </si>
  <si>
    <t>OB-01/1 (срібло)</t>
  </si>
  <si>
    <t>Основа для брошки "Булавка",25.5 мм (уп. +/- 20 шт.)</t>
  </si>
  <si>
    <t>Інструменти для рукоділля</t>
  </si>
  <si>
    <t>КЛБ-01</t>
  </si>
  <si>
    <t>Ложка для бісеру</t>
  </si>
  <si>
    <t>ЕД-120/1</t>
  </si>
  <si>
    <t>Кусачки-кліщі для біжутерії</t>
  </si>
  <si>
    <t>ЕД-121/1</t>
  </si>
  <si>
    <t>Тонкогубці подовжені для біжутерії</t>
  </si>
  <si>
    <t>ЕД-697/1</t>
  </si>
  <si>
    <t>Тонкогубці загнуті для біжутерії</t>
  </si>
  <si>
    <t>ЕД-715/1</t>
  </si>
  <si>
    <t>Інструмент 3в1 (круглогубці,плоскогубці,бокорізи)</t>
  </si>
  <si>
    <t>ЕД-716/1</t>
  </si>
  <si>
    <t>Круглогубці для біжутерії</t>
  </si>
  <si>
    <t>ЕД-718/1</t>
  </si>
  <si>
    <t>Кусачки-бокорізи для біжутерії</t>
  </si>
  <si>
    <t>ЕД-719/1</t>
  </si>
  <si>
    <t>Плоскогубці для біжутерії</t>
  </si>
  <si>
    <t>ЕД-720/1</t>
  </si>
  <si>
    <t>Плоскогубці-пасатижі для біжутеріїї</t>
  </si>
  <si>
    <t>Ножиці для рукоділля</t>
  </si>
  <si>
    <t>К-42 (12.8 см)</t>
  </si>
  <si>
    <t>Ножиці для рукоділля , золото</t>
  </si>
  <si>
    <t>НВ-01/gold (9.5 см)</t>
  </si>
  <si>
    <t>Ножиці для рукоділля “Чаплі”, золото</t>
  </si>
  <si>
    <t>НВ-02/silver (9.5 см)</t>
  </si>
  <si>
    <t>Ножиці для рукоділля “Чаплі”, срібло</t>
  </si>
  <si>
    <t>НВ-03/multi (9.5 см)</t>
  </si>
  <si>
    <t>Ножиці для рукоділля “Чаплі”,різнокол.</t>
  </si>
  <si>
    <t>НВ-04/bronze (9.5 см)</t>
  </si>
  <si>
    <t>Ножиці для рукоділля “Чаплі”,бронза</t>
  </si>
  <si>
    <t>НР-05/gold (13 см)</t>
  </si>
  <si>
    <r>
      <rPr>
        <sz val="10"/>
        <color indexed="8"/>
        <rFont val="Calibri"/>
        <family val="2"/>
        <charset val="204"/>
      </rPr>
      <t>Ножиці для рукоділля “Чаплі,</t>
    </r>
    <r>
      <rPr>
        <sz val="8"/>
        <color indexed="8"/>
        <rFont val="Calibri"/>
        <family val="2"/>
        <charset val="204"/>
      </rPr>
      <t xml:space="preserve"> </t>
    </r>
    <r>
      <rPr>
        <sz val="10"/>
        <color indexed="8"/>
        <rFont val="Calibri"/>
        <family val="2"/>
        <charset val="204"/>
      </rPr>
      <t>золото</t>
    </r>
  </si>
  <si>
    <t>НР-05/pink gold (13 см)</t>
  </si>
  <si>
    <t>Ножиці для рукоділля “Чаплі”, рожеве золото</t>
  </si>
  <si>
    <t>HP-05/bronze (13 см)</t>
  </si>
  <si>
    <t>Ножиці для рукоділля “Чаплі”, бронза</t>
  </si>
  <si>
    <t>HP-05/multi  (13 см)</t>
  </si>
  <si>
    <t>Ножиці для рукоділля “Чаплі”, різнокол.</t>
  </si>
  <si>
    <t>HP-06/gold</t>
  </si>
  <si>
    <t>Ножиці для рукоділля “Вінтаж”, золото</t>
  </si>
  <si>
    <t>HP-06/silver</t>
  </si>
  <si>
    <t>Ножиці для рукоділля “Вінтаж”, срібло</t>
  </si>
  <si>
    <t>HP-06/multi</t>
  </si>
  <si>
    <t>Ножиці для рукоділля “Вінтаж”, різнокольоровий</t>
  </si>
  <si>
    <t>HP-06/bronze</t>
  </si>
  <si>
    <t>Ножиці для рукоділля “Вінтаж”, бронза</t>
  </si>
  <si>
    <t>HP-07/gold</t>
  </si>
  <si>
    <t>HP-07/pink</t>
  </si>
  <si>
    <t>Ножиці для рукоділля, рожевий</t>
  </si>
  <si>
    <t>HP-07/multi</t>
  </si>
  <si>
    <t>Ножиці для рукоділля, різнокольор.</t>
  </si>
  <si>
    <t>Шкіряні органайзери для рукоділля ТМ КОЛЬОРОВА</t>
  </si>
  <si>
    <t>Гольниці для рукоділля (4х7 см)
-</t>
  </si>
  <si>
    <t>GS-1(рожевий)</t>
  </si>
  <si>
    <t>100% натуральна шкіра, розмір 4х7 см,колір рожевий</t>
  </si>
  <si>
    <t>GS-2(коричневий)</t>
  </si>
  <si>
    <t>100% натуральна шкіра, розмір 4х7 см,колір коричневий</t>
  </si>
  <si>
    <t>GS-3(блакитний)</t>
  </si>
  <si>
    <t>100% натуральна шкіра, розмір 4х7 см,колір блакитний</t>
  </si>
  <si>
    <t>GS-4(графітовий)</t>
  </si>
  <si>
    <t>100% натуральна шкіра, розмір 4х7 см,колір графітовий</t>
  </si>
  <si>
    <t>GS-5(оливковий)</t>
  </si>
  <si>
    <t>100% натуральна шкіра, розмір 4х7см,колір оливковий</t>
  </si>
  <si>
    <t>Чохли для ножиць (6.5х11см)</t>
  </si>
  <si>
    <t>NM-1(рожевий)</t>
  </si>
  <si>
    <t>100% натуральна шкіра, розмір 6.5х11 см, рожевий</t>
  </si>
  <si>
    <t>NM-1/1(рожевий з люверсом)</t>
  </si>
  <si>
    <t>100% натуральна шкіра, розмір 6.5х11 см, рожевий/люверс</t>
  </si>
  <si>
    <t>NM-2(коричневий)</t>
  </si>
  <si>
    <t>100% натуральна шкіра, розмір 6.5х11 см, коричневий</t>
  </si>
  <si>
    <t>NM-2/1(корич. з люверсом)</t>
  </si>
  <si>
    <t>100% натуральна шкіра, розмір 6.5х11 см, коричневий/люверс</t>
  </si>
  <si>
    <t>NM-3(блакитний)</t>
  </si>
  <si>
    <t>100% натуральна шкіра, розмір 6.5х11 см, блакитний</t>
  </si>
  <si>
    <t>NM-3/1(блакит. з люверсом)</t>
  </si>
  <si>
    <t>100% натуральна шкіра, розмір 6.5х11 см, блакитний/люверс</t>
  </si>
  <si>
    <t>NM-4(графітовий)</t>
  </si>
  <si>
    <t>100% натуральна шкіра, розмір 6.5х11 см, графітовий</t>
  </si>
  <si>
    <t>NM-4/1(графіт. з люверсом)</t>
  </si>
  <si>
    <t>100% натуральна шкіра, розмір 6.5х11 см, графітовий/люверс</t>
  </si>
  <si>
    <t>Чохли для ножиць (8х13.5см)</t>
  </si>
  <si>
    <t>NV-1(рожевий)</t>
  </si>
  <si>
    <t>100% натуральна шкіра, розмір 8х13.5см см, рожевий</t>
  </si>
  <si>
    <t>NV-1/1(рожевий з люверсом)</t>
  </si>
  <si>
    <t>100% натуральна шкіра, розмір 8х13.5 см, рожевий/люверс</t>
  </si>
  <si>
    <t>NV-2(коричневий)</t>
  </si>
  <si>
    <t>100% натуральна шкіра, розмір 8х13.5 см, коричневий</t>
  </si>
  <si>
    <t>NV-2/1(корич. з люверсом)</t>
  </si>
  <si>
    <t>100% натуральна шкіра, розмір 8х13.5 см, коричневий/люверс</t>
  </si>
  <si>
    <t>NV-3(блакитний)</t>
  </si>
  <si>
    <t>100% натуральна шкіра, розмір 8х13.5 см, блакитний</t>
  </si>
  <si>
    <t>NV-3/1(блакит. з люверсом)</t>
  </si>
  <si>
    <t>100% натуральна шкіра, розмір 8х13.5 см, блакитний/люверс</t>
  </si>
  <si>
    <t>NV-4(графітовий)</t>
  </si>
  <si>
    <t>100% натуральна шкіра, розмір 8х13.5 см, графітовий</t>
  </si>
  <si>
    <t>NV-4/1(графіт. з люверсом)</t>
  </si>
  <si>
    <t>100% натуральна шкіра, розмір 8х13.5 см, графітовий/люверс</t>
  </si>
  <si>
    <t>Холдери для рукоділля (8,5х11см)</t>
  </si>
  <si>
    <t>OS-1 (рожевий)</t>
  </si>
  <si>
    <t>100% натуральна шкіра, розмір 8.5х 11см, рожевий</t>
  </si>
  <si>
    <t>OS-2 (коричневий)</t>
  </si>
  <si>
    <t>100% натуральна шкіра, розмір 8.5х 11см, коричневий</t>
  </si>
  <si>
    <t>OS-3 (блакитний)</t>
  </si>
  <si>
    <t>100% натуральна шкіра, розмір 8.5х 11см, блакитний</t>
  </si>
  <si>
    <t>OS-4 (графітовий)</t>
  </si>
  <si>
    <t>100% натуральна шкіра, розмір 8.5х 11см, графітовий</t>
  </si>
  <si>
    <t>OS-5 (рожево-графітовий)</t>
  </si>
  <si>
    <t>100% натуральна шкіра, розмір 8.5х 11см, рожево-графітовий</t>
  </si>
  <si>
    <t>OS-6 (блакитно-графітовий)</t>
  </si>
  <si>
    <t>100% натуральна шкіра, розмір 8.5х 11см, блакитно-графітовий</t>
  </si>
  <si>
    <t>OS-7 (коричнево-блакитний)</t>
  </si>
  <si>
    <t>100% натуральна шкіра, розмір 8.5х 11см, коричнево-блакитний</t>
  </si>
  <si>
    <t>OS-8 (оливково-рожевий)</t>
  </si>
  <si>
    <t>100% натуральна шкіра, розмір 8.5х 11см, оливково-рожевий</t>
  </si>
  <si>
    <t>OS-9 (коричнево-оливковий)</t>
  </si>
  <si>
    <t>100% натуральна шкіра, розмір 8.5х 11см, коричнево-оливковий</t>
  </si>
  <si>
    <t>Органайзери,баночки та бобіни для рукоділля</t>
  </si>
  <si>
    <t>Органайзери для рукоділля</t>
  </si>
  <si>
    <t>U1970 DMC</t>
  </si>
  <si>
    <t>1 відділ(метал,сірий)</t>
  </si>
  <si>
    <t>КО-01</t>
  </si>
  <si>
    <t>30 відділів, 3 яруси, (мікс кольорів)</t>
  </si>
  <si>
    <t>КО-02</t>
  </si>
  <si>
    <t>24 відділа</t>
  </si>
  <si>
    <t>КО-03/1 (білий)</t>
  </si>
  <si>
    <t>12 відділів</t>
  </si>
  <si>
    <t>КО-03/2 (прозорий)</t>
  </si>
  <si>
    <t>КО-03/3 (рожевий)</t>
  </si>
  <si>
    <t>КО-03/4 (чорний)</t>
  </si>
  <si>
    <t>КО-04</t>
  </si>
  <si>
    <t>1 відділ (мікс кольорів)</t>
  </si>
  <si>
    <t>КО-05/1</t>
  </si>
  <si>
    <t>56 відділів</t>
  </si>
  <si>
    <t>001</t>
  </si>
  <si>
    <t>7 відділів</t>
  </si>
  <si>
    <t>001/5</t>
  </si>
  <si>
    <t>5 відділів</t>
  </si>
  <si>
    <t>003 (Квіточка)</t>
  </si>
  <si>
    <t>8 відділів</t>
  </si>
  <si>
    <t>003A</t>
  </si>
  <si>
    <t>004</t>
  </si>
  <si>
    <t>28 відділів</t>
  </si>
  <si>
    <t>005А</t>
  </si>
  <si>
    <t>14 відділів</t>
  </si>
  <si>
    <t>006</t>
  </si>
  <si>
    <t>21 відділ</t>
  </si>
  <si>
    <t>007</t>
  </si>
  <si>
    <t>007А</t>
  </si>
  <si>
    <t>009</t>
  </si>
  <si>
    <t>1 відділ</t>
  </si>
  <si>
    <t>013</t>
  </si>
  <si>
    <t>12 баночок</t>
  </si>
  <si>
    <t>013А</t>
  </si>
  <si>
    <t>018</t>
  </si>
  <si>
    <t>25 баночок</t>
  </si>
  <si>
    <t>Декоративні баночки</t>
  </si>
  <si>
    <t>КБ-01</t>
  </si>
  <si>
    <t>Пластик,підвіс, 20 мл</t>
  </si>
  <si>
    <t>КБ-02</t>
  </si>
  <si>
    <t>Скло,коркова пробка,брелок, 10 мл</t>
  </si>
  <si>
    <t>КТ1-02</t>
  </si>
  <si>
    <t>Скло,чорна металева кришка, 20 мл</t>
  </si>
  <si>
    <t>КТ1-03</t>
  </si>
  <si>
    <t>Скло,чорна металева кришка, 25 мл</t>
  </si>
  <si>
    <t>КТ2-01</t>
  </si>
  <si>
    <t>Скло,срібна металева кришка, 15 мл</t>
  </si>
  <si>
    <t>КТ2-02</t>
  </si>
  <si>
    <t>Скло,срібна металева кришка, 25 мл</t>
  </si>
  <si>
    <t>КТ2-03</t>
  </si>
  <si>
    <t>Скло,срібна металева кришка, 40 мл</t>
  </si>
  <si>
    <t>КТ2-04</t>
  </si>
  <si>
    <t>Скло,срібна металева кришка, 50 мл</t>
  </si>
  <si>
    <t>КТ2-05</t>
  </si>
  <si>
    <t>Скло,срібна металева кришка, 60 мл</t>
  </si>
  <si>
    <t>КТ3-02</t>
  </si>
  <si>
    <t>Скло,фігурна,коркова пробка, 15 мл</t>
  </si>
  <si>
    <t>КТ3-03</t>
  </si>
  <si>
    <t>Скло,фігурна,коркова пробка, 20 мл</t>
  </si>
  <si>
    <t>КТ3-04</t>
  </si>
  <si>
    <t>Скло,фігурна,коркова пробка, 25 мл</t>
  </si>
  <si>
    <t>КТ3-05</t>
  </si>
  <si>
    <t>Скло,фігурна,коркова пробка, 40 мл</t>
  </si>
  <si>
    <t>КТ4-01</t>
  </si>
  <si>
    <t>Скло,рівна,коркова пробка, 15 мл</t>
  </si>
  <si>
    <t>КТ4-02</t>
  </si>
  <si>
    <t>Скло,рівна,коркова пробка, 20 мл</t>
  </si>
  <si>
    <t>КТ4-03</t>
  </si>
  <si>
    <t>Скло,рівна,коркова пробка, 25 мл</t>
  </si>
  <si>
    <t>КБ-03</t>
  </si>
  <si>
    <t>Пластик,округлене дно,мет.кришка, 40 мл</t>
  </si>
  <si>
    <t>Комплекти органайзерів для рукоділля (акрил/дерево) упаковка 20 шт.</t>
  </si>
  <si>
    <t>ОА-1 (акрил)</t>
  </si>
  <si>
    <t>Комплект органайзерів для рукоділля (акрил,20 шт)</t>
  </si>
  <si>
    <t>ОА-2 (акрил)</t>
  </si>
  <si>
    <t>ОА-3 (акрил)</t>
  </si>
  <si>
    <t>ОД-1 (дерево)</t>
  </si>
  <si>
    <t>Комплект органайзерів для рукоділля (дерево,20 шт)</t>
  </si>
  <si>
    <t>ОД-2 (дерево)</t>
  </si>
  <si>
    <t>ОД-3 (дерево)</t>
  </si>
  <si>
    <t>Органайзери та бобіни для муліне</t>
  </si>
  <si>
    <t>КБП-01 (мікс)</t>
  </si>
  <si>
    <t>Пластикові бобіни для муліне,уп.25 шт.</t>
  </si>
  <si>
    <t>Пластик</t>
  </si>
  <si>
    <t>КБП-01 (білий)</t>
  </si>
  <si>
    <t>Пластикові бобіни для муліне,уп.20 шт.</t>
  </si>
  <si>
    <t>КБП-01 (прозорий)</t>
  </si>
  <si>
    <t>КБП-01 (рожевий)</t>
  </si>
  <si>
    <t>КБП-01 (блакитний)</t>
  </si>
  <si>
    <t>КБП-01 (зелений)</t>
  </si>
  <si>
    <t>П-031 (білий)</t>
  </si>
  <si>
    <t>Органайзер для муліне (40 отворів,полімер)</t>
  </si>
  <si>
    <t xml:space="preserve">Полімер </t>
  </si>
  <si>
    <t>П-031 (рожевий)</t>
  </si>
  <si>
    <t>П-031 (жовтий)</t>
  </si>
  <si>
    <t>П-031 (фіолетовий)</t>
  </si>
  <si>
    <t>П-031 (червоний)</t>
  </si>
  <si>
    <t>П-031 (чорний)</t>
  </si>
  <si>
    <t>П-031 (м’ятний)</t>
  </si>
  <si>
    <t>П-031 (сірий)</t>
  </si>
  <si>
    <t>КМ-032 (муліне)</t>
  </si>
  <si>
    <t>Органайзер для муліне (30 отв.,білий картон+магнітна стрічка)</t>
  </si>
  <si>
    <t>Магніт. стрічка+картон</t>
  </si>
  <si>
    <t>КМ-032/02 (муліне)</t>
  </si>
  <si>
    <t>Органайзер для муліне (30 отв.,кольоровий картон+магніт. стрічка)</t>
  </si>
  <si>
    <t>КМ-032/03 (муліне)</t>
  </si>
  <si>
    <t>КМ-032/04 (муліне)</t>
  </si>
  <si>
    <t>КМ-032/05 (муліне)</t>
  </si>
  <si>
    <t>КМ-032/06 (муліне)</t>
  </si>
  <si>
    <t>КМ-032/07 (муліне)</t>
  </si>
  <si>
    <t>КМ-032/08 (муліне)</t>
  </si>
  <si>
    <t>КМ-032/09 (муліне)</t>
  </si>
  <si>
    <t>КМ-032/10 (муліне)</t>
  </si>
  <si>
    <t>КМ-032/11 (муліне)</t>
  </si>
  <si>
    <t>КМ-032/12 (муліне)</t>
  </si>
  <si>
    <t>КМ-032/13 (муліне)</t>
  </si>
  <si>
    <t>КМ-032/14 (муліне)</t>
  </si>
  <si>
    <t>КМ-032/15 (муліне)</t>
  </si>
  <si>
    <t>КМ-032/16 (муліне)</t>
  </si>
  <si>
    <t>КМ-032/17 (муліне)</t>
  </si>
  <si>
    <t>КМ-032/18 (муліне)</t>
  </si>
  <si>
    <t>КМ-032/19 (муліне)</t>
  </si>
  <si>
    <t>КМ-032/20 (муліне)</t>
  </si>
  <si>
    <t>КМ-032/21 (муліне)</t>
  </si>
  <si>
    <t>БК-01 (Мікс)</t>
  </si>
  <si>
    <t>Бобіни для муліне (48 шт.,кольоровий картон)</t>
  </si>
  <si>
    <t>БК-01/1 (Мікс)</t>
  </si>
  <si>
    <t>БК-01/2 (Мікс)</t>
  </si>
  <si>
    <t>БК-01/3 (Мікс)</t>
  </si>
  <si>
    <t>БК-01/4 (Мікс)</t>
  </si>
  <si>
    <t>БК-02 (Весняна зелень)</t>
  </si>
  <si>
    <t>БК-03 (Квітуча магнолія)</t>
  </si>
  <si>
    <t>БК-04 (Духмяна лаванда)</t>
  </si>
  <si>
    <t>БК-05 (Блакитна троянда)</t>
  </si>
  <si>
    <t>БК-06 (Жовті квіти)</t>
  </si>
  <si>
    <t>БК-07 (Весняний букет)</t>
  </si>
  <si>
    <t>БК-08 (Ягідна насолода)</t>
  </si>
  <si>
    <t>БК-09 (Квіткове поле)</t>
  </si>
  <si>
    <t>БК-10 (Зимовий малюнок 1)</t>
  </si>
  <si>
    <t>БК-11 (Зимовий малюнок 2)</t>
  </si>
  <si>
    <t>БК-12 (Зимовий малюнок 3)</t>
  </si>
  <si>
    <t>БК-13 (Зимовий малюнок 4)</t>
  </si>
  <si>
    <t>БК-14 (Весняний малюнок 1)</t>
  </si>
  <si>
    <t>БК-15 (Весняний малюнок 2)</t>
  </si>
  <si>
    <t>БК-16 (Весняний малюнок 3)</t>
  </si>
  <si>
    <t>БК-17 (Весняний малюнок 4)</t>
  </si>
  <si>
    <t>БК-18 (Осінній малюнок 1)</t>
  </si>
  <si>
    <t>БК-19 (Осінній малюнок 2)</t>
  </si>
  <si>
    <t>БК-20 (Осінній малюнок 3)</t>
  </si>
  <si>
    <t>БК-21 (Осінній малюнок 4)</t>
  </si>
  <si>
    <t>ОК-01 (Мікс)</t>
  </si>
  <si>
    <t>Органайзер для муліне (4 шт*30 отв,кольоровий картон)</t>
  </si>
  <si>
    <t>ОК-01/1 (Мікс)</t>
  </si>
  <si>
    <t>ОК-01/2 (Мікс)</t>
  </si>
  <si>
    <t>ОК-01/3 (Мікс)</t>
  </si>
  <si>
    <t>ОК-01/4 (Мікс)</t>
  </si>
  <si>
    <t>ОК-02 (Весняна зелень)</t>
  </si>
  <si>
    <t>ОК-03 (Квітуча магнолія)</t>
  </si>
  <si>
    <t>ОК-04 (Духмяна лаванда)</t>
  </si>
  <si>
    <t>ОК-05 (Блакитна троянда)</t>
  </si>
  <si>
    <t>ОК-06 (Жовті квіти)</t>
  </si>
  <si>
    <t>ОК-07 (Весняний букет)</t>
  </si>
  <si>
    <t>ОК-08 (Ягідна насолода)</t>
  </si>
  <si>
    <t>ОК-09 (Квіткове поле)</t>
  </si>
  <si>
    <t>ОК-10 (Зимовий малюнок 1)</t>
  </si>
  <si>
    <t>ОК-11 (Зимовий малюнок 2)</t>
  </si>
  <si>
    <t>ОК-12 (Зимовий малюнок 3)</t>
  </si>
  <si>
    <t xml:space="preserve">ОК-13 (Зимовий малюнок 4) </t>
  </si>
  <si>
    <t>ОК-14 (Весняний малюнок 1)</t>
  </si>
  <si>
    <t>ОК-15 (Весняний малюнок 2)</t>
  </si>
  <si>
    <t>ОК-16 (Весняний малюнок 3)</t>
  </si>
  <si>
    <t>ОК-17 (Весняний малюнок 4)</t>
  </si>
  <si>
    <t>ОК-18 (Осінній малюнок 1)</t>
  </si>
  <si>
    <t>ОК-19 (Осінній малюнок 2)</t>
  </si>
  <si>
    <t>ОК-20 (Осінній малюнок 3)</t>
  </si>
  <si>
    <t>ОК-21 (Осінній малюнок 4)</t>
  </si>
  <si>
    <t>МАГНІТИ ДЛЯ РУКОДІЛЛЯ (МАГНІТНІ ТРИМАЧІ ДЛЯ ГОЛОК)</t>
  </si>
  <si>
    <t>Магніти для рукоділля ТМ Кольорова</t>
  </si>
  <si>
    <t>МТ-01 Ø32мм</t>
  </si>
  <si>
    <t xml:space="preserve">Весняний гусак </t>
  </si>
  <si>
    <t>Упаковка (1 шт)</t>
  </si>
  <si>
    <t>МТ-02 Ø32мм</t>
  </si>
  <si>
    <t>Магнолія</t>
  </si>
  <si>
    <t>МТ-03 Ø32мм</t>
  </si>
  <si>
    <t>Пташка-рукодільниця</t>
  </si>
  <si>
    <t>МТ-04 Ø32мм</t>
  </si>
  <si>
    <t>Все буде Україна!</t>
  </si>
  <si>
    <t>МТ-05 Ø32мм</t>
  </si>
  <si>
    <t>Метелик</t>
  </si>
  <si>
    <t>МТ-06 Ø32мм</t>
  </si>
  <si>
    <t>Зимові кардинали</t>
  </si>
  <si>
    <t>МТ-07 Ø32мм</t>
  </si>
  <si>
    <t>Україна єдина!</t>
  </si>
  <si>
    <t>МТ-08 Ø32мм</t>
  </si>
  <si>
    <t>Геть з України…</t>
  </si>
  <si>
    <t>МТ-09 Ø32мм</t>
  </si>
  <si>
    <t>Скажи паляниця</t>
  </si>
  <si>
    <t>МТ-10 Ø32мм</t>
  </si>
  <si>
    <t>Тризуб</t>
  </si>
  <si>
    <t>МТ-11 Ø32мм</t>
  </si>
  <si>
    <t>Ритм серця</t>
  </si>
  <si>
    <t>МТ-12 Ø32мм</t>
  </si>
  <si>
    <t>Козак-бандурист</t>
  </si>
  <si>
    <t>МТ-13 Ø32мм</t>
  </si>
  <si>
    <t>Новорічні розваги</t>
  </si>
  <si>
    <t>МТ-14 Ø32мм</t>
  </si>
  <si>
    <t>Зимове зайченя</t>
  </si>
  <si>
    <t>МТ-15 Ø32мм</t>
  </si>
  <si>
    <t>Чарівний букет</t>
  </si>
  <si>
    <t>МТ-16 Ø32мм</t>
  </si>
  <si>
    <t>Пташки в саду</t>
  </si>
  <si>
    <t>МТ-17 Ø32мм</t>
  </si>
  <si>
    <t>Пес Патрон</t>
  </si>
  <si>
    <t>МТ-18 Ø32мм</t>
  </si>
  <si>
    <t>Патрон непереможний</t>
  </si>
  <si>
    <t>МТ-19 Ø32мм</t>
  </si>
  <si>
    <t>Тедді</t>
  </si>
  <si>
    <t>МТ-20 Ø32мм</t>
  </si>
  <si>
    <t>Сова-вишивальниця</t>
  </si>
  <si>
    <t>МТ-21 Ø32мм</t>
  </si>
  <si>
    <t>Руда красуня</t>
  </si>
  <si>
    <t>МТ-22 Ø32мм</t>
  </si>
  <si>
    <t>Сині квіти</t>
  </si>
  <si>
    <t>МТ-23 Ø32мм</t>
  </si>
  <si>
    <t>Жоржина</t>
  </si>
  <si>
    <t>МТ-24 Ø32мм</t>
  </si>
  <si>
    <t>Зайченя на ковзанах</t>
  </si>
  <si>
    <t>МТ-25 Ø32мм</t>
  </si>
  <si>
    <t>Святковий настрій</t>
  </si>
  <si>
    <t>МТ-26 Ø32мм</t>
  </si>
  <si>
    <t>Зігріваючі обійми</t>
  </si>
  <si>
    <t>МТ-27 Ø32мм</t>
  </si>
  <si>
    <t>Прованс</t>
  </si>
  <si>
    <t>МТ-28 Ø32мм</t>
  </si>
  <si>
    <t>Дівчина з перловою сережкою</t>
  </si>
  <si>
    <t>МТ-29 Ø32мм</t>
  </si>
  <si>
    <t>Синя півонія</t>
  </si>
  <si>
    <t>МТ-30 Ø32мм</t>
  </si>
  <si>
    <t>Новорічний сніговик</t>
  </si>
  <si>
    <t>МТ-31 Ø32мм</t>
  </si>
  <si>
    <t>Жіноче щастя</t>
  </si>
  <si>
    <t>МТ-32 Ø32мм</t>
  </si>
  <si>
    <t>Крихітка-панда</t>
  </si>
  <si>
    <t>МТ-33 Ø32мм</t>
  </si>
  <si>
    <t>Спляче оленя</t>
  </si>
  <si>
    <t>МТ-34 Ø32мм</t>
  </si>
  <si>
    <t>Ластівка</t>
  </si>
  <si>
    <t>МТ-35 Ø32мм</t>
  </si>
  <si>
    <t>Їжачок-патріот</t>
  </si>
  <si>
    <t>МТ-36 Ø32мм</t>
  </si>
  <si>
    <t xml:space="preserve">Кохання навколо </t>
  </si>
  <si>
    <t>МТ-37 Ø32мм</t>
  </si>
  <si>
    <t>Квітковий орнамент</t>
  </si>
  <si>
    <t>МТ-38 Ø32мм</t>
  </si>
  <si>
    <t>Зайченя у кошику</t>
  </si>
  <si>
    <t>МТ-39 Ø32мм</t>
  </si>
  <si>
    <t>Соняхи</t>
  </si>
  <si>
    <t>МТ-40 Ø32мм</t>
  </si>
  <si>
    <t>Магічні коропи</t>
  </si>
  <si>
    <t>МТ-41 Ø32мм</t>
  </si>
  <si>
    <t>Україночка</t>
  </si>
  <si>
    <t>МТ-42 Ø32мм</t>
  </si>
  <si>
    <t>Весняний букет</t>
  </si>
  <si>
    <t>МТ-43 Ø32мм</t>
  </si>
  <si>
    <t>Пташки у квітах</t>
  </si>
  <si>
    <t>МТ-44 Ø32мм</t>
  </si>
  <si>
    <t>Доставка квітів</t>
  </si>
  <si>
    <t>МТ-45 Ø32мм</t>
  </si>
  <si>
    <t>Солодкі обійми</t>
  </si>
  <si>
    <t>МТ-46 Ø32мм</t>
  </si>
  <si>
    <t>Колібрі</t>
  </si>
  <si>
    <t>МТ-47 Ø32мм</t>
  </si>
  <si>
    <t>Love is…</t>
  </si>
  <si>
    <t>МТ-48 Ø32мм</t>
  </si>
  <si>
    <t>Рожеві маки</t>
  </si>
  <si>
    <t>МТ-49 Ø32мм</t>
  </si>
  <si>
    <t>Зайченя в капелюсі</t>
  </si>
  <si>
    <t>МТ-50 Ø32мм</t>
  </si>
  <si>
    <t>Подарунок</t>
  </si>
  <si>
    <t>МТ-51 Ø32мм</t>
  </si>
  <si>
    <t>Шпаківня</t>
  </si>
  <si>
    <t>МТ-52 Ø32мм</t>
  </si>
  <si>
    <t>Квіткова гармонія</t>
  </si>
  <si>
    <t>МТ-53 Ø32мм</t>
  </si>
  <si>
    <t>Добробут</t>
  </si>
  <si>
    <t>МТ-54 Ø32мм</t>
  </si>
  <si>
    <t>Шоколадне морозиво</t>
  </si>
  <si>
    <t>МТ-55 Ø32мм</t>
  </si>
  <si>
    <t>Жовті тюльпани</t>
  </si>
  <si>
    <t>МТ-56 Ø32мм</t>
  </si>
  <si>
    <t>Зимовий кекс</t>
  </si>
  <si>
    <t>МТ-57 Ø32мм</t>
  </si>
  <si>
    <t>Котячі обійми</t>
  </si>
  <si>
    <t>МТ-58 Ø32мм</t>
  </si>
  <si>
    <t>Червона півонія</t>
  </si>
  <si>
    <t>МТ-59 Ø32мм</t>
  </si>
  <si>
    <t>Кому кави?</t>
  </si>
  <si>
    <t>МТ-60 Ø32мм</t>
  </si>
  <si>
    <t>Дракон</t>
  </si>
  <si>
    <t>МТ-61 Ø32мм</t>
  </si>
  <si>
    <t>Ягідне тістечко</t>
  </si>
  <si>
    <t>МТ-62 Ø32мм</t>
  </si>
  <si>
    <t>Рожеві тюльпани</t>
  </si>
  <si>
    <t>МТ-63 Ø32мм</t>
  </si>
  <si>
    <t>Квітковий бум</t>
  </si>
  <si>
    <t>МТ-64 Ø32мм</t>
  </si>
  <si>
    <t>Мухомори</t>
  </si>
  <si>
    <t>МТ-65 Ø32мм</t>
  </si>
  <si>
    <t>Метелики</t>
  </si>
  <si>
    <t>МТ-66 Ø32мм</t>
  </si>
  <si>
    <t>Яскравий півень</t>
  </si>
  <si>
    <t>МТ-67 Ø32мм</t>
  </si>
  <si>
    <t>Мишка-швачка</t>
  </si>
  <si>
    <t>МТ-68 Ø32мм</t>
  </si>
  <si>
    <t>Книголюб</t>
  </si>
  <si>
    <t>МТ-69 Ø32мм</t>
  </si>
  <si>
    <t>Квіткова карета</t>
  </si>
  <si>
    <t>МТ-70 Ø32мм</t>
  </si>
  <si>
    <t>Кошеня у квітах</t>
  </si>
  <si>
    <t>МТ-71 Ø32мм</t>
  </si>
  <si>
    <t>Букет з троянд</t>
  </si>
  <si>
    <t>МТ-72 Ø32мм</t>
  </si>
  <si>
    <t>Лисеня</t>
  </si>
  <si>
    <t>МТ-73 Ø32мм</t>
  </si>
  <si>
    <t>Трояндовий рай</t>
  </si>
  <si>
    <t>МТ-74 Ø32мм</t>
  </si>
  <si>
    <t>Соковиті яблука</t>
  </si>
  <si>
    <t>МТ-75 Ø32мм</t>
  </si>
  <si>
    <t>Мишка-рукодільниця</t>
  </si>
  <si>
    <t>МТ-76 Ø32мм</t>
  </si>
  <si>
    <t>Квіткові обійми</t>
  </si>
  <si>
    <t>МТ-77 Ø32мм</t>
  </si>
  <si>
    <t>Бджолина справа</t>
  </si>
  <si>
    <t>МТ-78 Ø32мм</t>
  </si>
  <si>
    <t>Літня пташка</t>
  </si>
  <si>
    <t>МТ-79 Ø32мм</t>
  </si>
  <si>
    <t>Весняна пташка</t>
  </si>
  <si>
    <t>МТ-80 Ø32мм</t>
  </si>
  <si>
    <t>Квіткове пано</t>
  </si>
  <si>
    <t>МТ-81 Ø32мм</t>
  </si>
  <si>
    <t>Зі смаком черешні</t>
  </si>
  <si>
    <t>МТ-82 Ø32мм</t>
  </si>
  <si>
    <t>Почитаємо?</t>
  </si>
  <si>
    <t>МТ-83 Ø32мм</t>
  </si>
  <si>
    <t>Весняне зайченя</t>
  </si>
  <si>
    <t>МТ-84 Ø32мм</t>
  </si>
  <si>
    <t>Ласунчикам</t>
  </si>
  <si>
    <t>МТ-85 Ø32мм</t>
  </si>
  <si>
    <t>Мрійливий метелик</t>
  </si>
  <si>
    <t>МТ-86 Ø32мм</t>
  </si>
  <si>
    <t>Грибне королівство</t>
  </si>
  <si>
    <t>МТ-87 Ø32мм</t>
  </si>
  <si>
    <t>Ягідна фея</t>
  </si>
  <si>
    <t>МТ-88 Ø32мм</t>
  </si>
  <si>
    <t>Закохане лисеня</t>
  </si>
  <si>
    <t>МТ-89 Ø32мм</t>
  </si>
  <si>
    <t>Хитрий лис</t>
  </si>
  <si>
    <t>МТ-90 Ø32мм</t>
  </si>
  <si>
    <t>Соковиті гарбузи</t>
  </si>
  <si>
    <t>МТ-91 Ø32мм</t>
  </si>
  <si>
    <t>Квітковий король</t>
  </si>
  <si>
    <t>МТ-92 Ø32мм</t>
  </si>
  <si>
    <t>Повітряна куля</t>
  </si>
  <si>
    <t>МТ-93 Ø32мм</t>
  </si>
  <si>
    <t>Букет лаванди</t>
  </si>
  <si>
    <t>МТ-94 Ø32мм</t>
  </si>
  <si>
    <t>Гусина дружба</t>
  </si>
  <si>
    <t>МТ-95 Ø32мм</t>
  </si>
  <si>
    <t>Подих степу</t>
  </si>
  <si>
    <t>МТ-96 Ø32мм</t>
  </si>
  <si>
    <t>Кошик з лавандою</t>
  </si>
  <si>
    <t>МТ-97 Ø32мм</t>
  </si>
  <si>
    <t>Свято в дорозі</t>
  </si>
  <si>
    <t>МТ-98 Ø32мм</t>
  </si>
  <si>
    <t>Зимовий сон</t>
  </si>
  <si>
    <t>МТ-99 Ø32мм</t>
  </si>
  <si>
    <t>Машина з гномами</t>
  </si>
  <si>
    <t>МТ-100 Ø32мм</t>
  </si>
  <si>
    <t>Зимовий малюнок 1</t>
  </si>
  <si>
    <t>МТ-101 Ø32мм</t>
  </si>
  <si>
    <t>Зимовий малюнок 2</t>
  </si>
  <si>
    <t>МТ-102 Ø32мм</t>
  </si>
  <si>
    <t>Зимовий малюнок 3</t>
  </si>
  <si>
    <t>МТ-103 Ø32мм</t>
  </si>
  <si>
    <t>Зимовий малюнок 4</t>
  </si>
  <si>
    <t>МТ-104 Ø32мм</t>
  </si>
  <si>
    <t>Весняний малюнок 1</t>
  </si>
  <si>
    <t>МТ-105 Ø32мм</t>
  </si>
  <si>
    <t>Весняний малюнок 2</t>
  </si>
  <si>
    <t>МТ-106 Ø32мм</t>
  </si>
  <si>
    <t>Весняний малюнок 3</t>
  </si>
  <si>
    <t>МТ-107 Ø32мм</t>
  </si>
  <si>
    <t>Весняний малюнок 4</t>
  </si>
  <si>
    <t>МТ-108 Ø32мм</t>
  </si>
  <si>
    <t>Осінній малюнок 1</t>
  </si>
  <si>
    <t>МТ-109 Ø32мм</t>
  </si>
  <si>
    <t>Осінній малюнок 2</t>
  </si>
  <si>
    <t>МТ-110 Ø32мм</t>
  </si>
  <si>
    <t>Осінній малюнок 3</t>
  </si>
  <si>
    <t>МТ-111 Ø32мм</t>
  </si>
  <si>
    <t>Осінній малюнок 4</t>
  </si>
  <si>
    <t>МТ-112 Ø32мм</t>
  </si>
  <si>
    <t>Ніжність крокусів</t>
  </si>
  <si>
    <t>МТ-113 Ø32мм</t>
  </si>
  <si>
    <t>Весняна тиша</t>
  </si>
  <si>
    <t>МТ-114 Ø32мм</t>
  </si>
  <si>
    <t>Квітка натхнення</t>
  </si>
  <si>
    <t>МТ-115 Ø32мм</t>
  </si>
  <si>
    <t>Квітуча пісня</t>
  </si>
  <si>
    <t>МТ-116 Ø32мм</t>
  </si>
  <si>
    <t>Янгол мрій</t>
  </si>
  <si>
    <t>МТ-117 Ø32мм</t>
  </si>
  <si>
    <t>Пухнаста ніжність</t>
  </si>
  <si>
    <t>57620 p10</t>
  </si>
  <si>
    <t>46381</t>
  </si>
  <si>
    <t>37156</t>
  </si>
  <si>
    <t>59195</t>
  </si>
  <si>
    <t>38116</t>
  </si>
  <si>
    <t>38198</t>
  </si>
  <si>
    <t>13780 matt</t>
  </si>
  <si>
    <t>38662</t>
  </si>
  <si>
    <t>78284</t>
  </si>
  <si>
    <t>від 30 кг               -  3%</t>
  </si>
  <si>
    <t>17749</t>
  </si>
  <si>
    <t>46318</t>
  </si>
  <si>
    <t>63000</t>
  </si>
  <si>
    <t>00050 matt</t>
  </si>
  <si>
    <t>66000</t>
  </si>
  <si>
    <t>58205</t>
  </si>
  <si>
    <t>81391</t>
  </si>
  <si>
    <t>6/0-23980</t>
  </si>
  <si>
    <t>12/0-23980</t>
  </si>
  <si>
    <t>13/0-23980</t>
  </si>
  <si>
    <t>03950</t>
  </si>
  <si>
    <t>10025</t>
  </si>
  <si>
    <t>16110</t>
  </si>
  <si>
    <t>16298</t>
  </si>
  <si>
    <t>382PC</t>
  </si>
  <si>
    <t>17218</t>
  </si>
  <si>
    <t>08286</t>
  </si>
  <si>
    <t>38319</t>
  </si>
  <si>
    <t>38318</t>
  </si>
  <si>
    <t>38249</t>
  </si>
  <si>
    <t>58240</t>
  </si>
  <si>
    <t>50060 matt</t>
  </si>
  <si>
    <t>46088</t>
  </si>
  <si>
    <t>49102 matt</t>
  </si>
  <si>
    <t>45017</t>
  </si>
  <si>
    <t>93310</t>
  </si>
  <si>
    <t>28918</t>
  </si>
  <si>
    <t>33000</t>
  </si>
  <si>
    <t>17020 p11</t>
  </si>
  <si>
    <t>05123 p10</t>
  </si>
  <si>
    <t>46102 p10</t>
  </si>
  <si>
    <t>60150 p10</t>
  </si>
  <si>
    <t>63000 p10</t>
  </si>
  <si>
    <t>90120 p10</t>
  </si>
  <si>
    <t>97050 p10</t>
  </si>
  <si>
    <t>97070 p10</t>
  </si>
  <si>
    <t>Наперсток силікон.(зелений)</t>
  </si>
  <si>
    <t>НШ-02 (набір силіконових наперстків,2шт)</t>
  </si>
  <si>
    <t>Наперсток силікон.(рожевий)</t>
  </si>
  <si>
    <t>НШ-03 (набір силіконових наперстків,2шт)</t>
  </si>
  <si>
    <t>Набір біжутерної фурнітури, 6 видів (органайзері)</t>
  </si>
  <si>
    <t>НН-2 синій (11 см)</t>
  </si>
  <si>
    <t>Ножиці для підрізання ниток з тримачем</t>
  </si>
  <si>
    <t>НН-2 рожевий (11 см)</t>
  </si>
  <si>
    <t>НН-2 зелений (11 см)</t>
  </si>
  <si>
    <t>46394</t>
  </si>
  <si>
    <t>53430</t>
  </si>
  <si>
    <t>59155</t>
  </si>
  <si>
    <t>38102</t>
  </si>
  <si>
    <t>18983</t>
  </si>
  <si>
    <t xml:space="preserve">16649 matt </t>
  </si>
  <si>
    <t>38039</t>
  </si>
  <si>
    <t>38359 matt</t>
  </si>
  <si>
    <t>07603 matt</t>
  </si>
  <si>
    <t>53240</t>
  </si>
  <si>
    <t>13780</t>
  </si>
  <si>
    <t>11/0 01154</t>
  </si>
  <si>
    <t>11/0 01181</t>
  </si>
  <si>
    <t>11/0 10050</t>
  </si>
  <si>
    <t>11/0 15096</t>
  </si>
  <si>
    <t>11/0 16140</t>
  </si>
  <si>
    <t>11/0 16692 matt</t>
  </si>
  <si>
    <t>11/0 17070</t>
  </si>
  <si>
    <t>11/0 18000</t>
  </si>
  <si>
    <t>11/0 25016</t>
  </si>
  <si>
    <t>11/0 35036</t>
  </si>
  <si>
    <t>11/0 36110</t>
  </si>
  <si>
    <t>11/0 50430</t>
  </si>
  <si>
    <t>11/0 53240</t>
  </si>
  <si>
    <t>11/0 56060</t>
  </si>
  <si>
    <t>11/0 57102</t>
  </si>
  <si>
    <t>11/0 57120</t>
  </si>
  <si>
    <t>11/0 58270</t>
  </si>
  <si>
    <t>11/0 59115</t>
  </si>
  <si>
    <t>11/0 59155</t>
  </si>
  <si>
    <t>11/0 60010</t>
  </si>
  <si>
    <t>11/0 95076</t>
  </si>
  <si>
    <t>11/0 96120</t>
  </si>
  <si>
    <t>11/0 97030</t>
  </si>
  <si>
    <t>6/0-46102</t>
  </si>
  <si>
    <t>57205</t>
  </si>
  <si>
    <t>94140</t>
  </si>
  <si>
    <t>18965</t>
  </si>
  <si>
    <t>18388</t>
  </si>
  <si>
    <t>78612</t>
  </si>
  <si>
    <t>10090 matt</t>
  </si>
  <si>
    <t>35122/87010/3"</t>
  </si>
  <si>
    <t>35127/17090/3"</t>
  </si>
  <si>
    <t>35138/59115/3''</t>
  </si>
  <si>
    <t>35132/15101/3"</t>
  </si>
  <si>
    <t>35112/47010/3"</t>
  </si>
  <si>
    <t>35112/23980/1''</t>
  </si>
  <si>
    <t>35112/48102/1''</t>
  </si>
  <si>
    <t>35112/78102/1''</t>
  </si>
  <si>
    <t>35122/57430/2"</t>
  </si>
  <si>
    <t>35112/17090/2''</t>
  </si>
  <si>
    <t>35112/23980/2''</t>
  </si>
  <si>
    <t>35127/78102/25mm</t>
  </si>
  <si>
    <t>35112/17070/5"</t>
  </si>
  <si>
    <t>35112/00050/5"</t>
  </si>
  <si>
    <t>35112/48102/6"</t>
  </si>
  <si>
    <t>00050 р10</t>
  </si>
  <si>
    <t>17020 p10</t>
  </si>
  <si>
    <t>17070 p10</t>
  </si>
  <si>
    <t>46113 p10</t>
  </si>
  <si>
    <t>50620 p10</t>
  </si>
  <si>
    <t>55041 p10</t>
  </si>
  <si>
    <t>57060 p10</t>
  </si>
  <si>
    <t>57102 p10</t>
  </si>
  <si>
    <t>57120 p10</t>
  </si>
  <si>
    <t>57150 p10</t>
  </si>
  <si>
    <t>60100 p10</t>
  </si>
  <si>
    <t>87060 p10</t>
  </si>
  <si>
    <t>90090 p10</t>
  </si>
  <si>
    <t>93170 p10</t>
  </si>
  <si>
    <t>05653 p11</t>
  </si>
  <si>
    <t>49101</t>
  </si>
  <si>
    <t xml:space="preserve">OBD-01/1 (срібло) </t>
  </si>
  <si>
    <t>Булавка з кільцями,60 мм,3 кільця (уп.10 шт.)</t>
  </si>
  <si>
    <t>OBD-01/2 (золото)</t>
  </si>
  <si>
    <t>OBD-01/3 (бронза)</t>
  </si>
  <si>
    <t>TH-7028 ( LED підсвічування )</t>
  </si>
  <si>
    <t>TH-7018A ( LED підсвічування )</t>
  </si>
  <si>
    <t>MG3132 ( LED підсвічування )</t>
  </si>
  <si>
    <t>22155B ( LED підсвічування )</t>
  </si>
  <si>
    <t>34220</t>
  </si>
  <si>
    <t>38836</t>
  </si>
  <si>
    <t>53240 matt</t>
  </si>
  <si>
    <t>60210 matt</t>
  </si>
  <si>
    <t>02611</t>
  </si>
  <si>
    <t>18181</t>
  </si>
  <si>
    <t>55126</t>
  </si>
  <si>
    <t>17383</t>
  </si>
  <si>
    <t>03211</t>
  </si>
  <si>
    <t>34000</t>
  </si>
  <si>
    <t>48049</t>
  </si>
  <si>
    <t>6/0-46205</t>
  </si>
  <si>
    <t>38185</t>
  </si>
  <si>
    <t>28936 matt</t>
  </si>
  <si>
    <t>57060 matt</t>
  </si>
  <si>
    <t>6/0-46112</t>
  </si>
  <si>
    <t>6/0-03050</t>
  </si>
  <si>
    <t>8/0-46102</t>
  </si>
  <si>
    <t>8/0-90090</t>
  </si>
  <si>
    <t>6/0-88130</t>
  </si>
  <si>
    <t>6/0-33070</t>
  </si>
  <si>
    <t>2/0-93170</t>
  </si>
  <si>
    <t>8/0-97120</t>
  </si>
  <si>
    <t>8/0-13780</t>
  </si>
  <si>
    <t>8/0-23980 matt</t>
  </si>
  <si>
    <t>8/0-83130</t>
  </si>
  <si>
    <t>382PI</t>
  </si>
  <si>
    <t>35127/17020/25mm</t>
  </si>
  <si>
    <t>8/0-78102</t>
  </si>
  <si>
    <t>8/0-47010</t>
  </si>
  <si>
    <t>8/0-15076</t>
  </si>
  <si>
    <t>8/0-78262</t>
  </si>
  <si>
    <t>H121-H23 (мікс)</t>
  </si>
  <si>
    <t>BF-1/1 (мікс)</t>
  </si>
  <si>
    <t>CHB-01 (шнур+карабін)</t>
  </si>
  <si>
    <t>Основа для кольє(уп.5шт,з подовжувачем,карабін)</t>
  </si>
  <si>
    <t>3990 (3995) срібло</t>
  </si>
  <si>
    <t>03/11/2026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</si>
</sst>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 ;\-#,##0\ "/>
    <numFmt numFmtId="166" formatCode="#,##0\ [$UAH]"/>
  </numFmts>
  <fonts count="79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.5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indexed="4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b/>
      <sz val="8"/>
      <name val="Calibri"/>
      <family val="2"/>
      <charset val="204"/>
    </font>
    <font>
      <sz val="13"/>
      <name val="Calibri"/>
      <family val="2"/>
      <charset val="204"/>
    </font>
    <font>
      <sz val="28"/>
      <name val="Calibri"/>
      <family val="2"/>
      <charset val="204"/>
    </font>
    <font>
      <sz val="12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i/>
      <sz val="10"/>
      <color indexed="8"/>
      <name val="Calibri"/>
      <family val="2"/>
      <charset val="204"/>
    </font>
    <font>
      <b/>
      <i/>
      <sz val="10"/>
      <name val="Calibri"/>
      <family val="2"/>
      <charset val="204"/>
    </font>
    <font>
      <b/>
      <i/>
      <sz val="9"/>
      <color indexed="10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35"/>
      <color indexed="9"/>
      <name val="Calibri"/>
      <family val="2"/>
      <charset val="204"/>
    </font>
    <font>
      <sz val="10"/>
      <name val="Arial Cyr"/>
      <family val="2"/>
      <charset val="204"/>
    </font>
    <font>
      <sz val="27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sz val="25"/>
      <name val="Calibri"/>
      <family val="2"/>
      <charset val="204"/>
    </font>
    <font>
      <sz val="10"/>
      <color indexed="23"/>
      <name val="Calibri"/>
      <family val="2"/>
      <charset val="204"/>
    </font>
    <font>
      <sz val="11"/>
      <color indexed="23"/>
      <name val="Calibri"/>
      <family val="2"/>
      <charset val="204"/>
    </font>
    <font>
      <u/>
      <sz val="9.35"/>
      <color indexed="12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10"/>
      <name val="Arial Cyr"/>
      <family val="2"/>
      <charset val="204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3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9.5"/>
      <color rgb="FF000000"/>
      <name val="Calibri"/>
      <family val="2"/>
      <charset val="204"/>
    </font>
    <font>
      <u/>
      <sz val="10"/>
      <color rgb="FF0070C0"/>
      <name val="Calibri"/>
      <family val="2"/>
      <charset val="204"/>
    </font>
    <font>
      <b/>
      <sz val="10"/>
      <color rgb="FFFF0000"/>
      <name val="Calibri"/>
      <family val="2"/>
      <charset val="204"/>
    </font>
    <font>
      <b/>
      <sz val="12"/>
      <color rgb="FF000000"/>
      <name val="Calibri"/>
      <family val="2"/>
      <charset val="204"/>
      <scheme val="minor"/>
    </font>
    <font>
      <sz val="13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  <scheme val="minor"/>
    </font>
    <font>
      <sz val="28"/>
      <color theme="1"/>
      <name val="Calibri"/>
      <family val="2"/>
      <charset val="204"/>
    </font>
    <font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3"/>
      <color theme="0"/>
      <name val="Calibri"/>
      <family val="2"/>
      <charset val="204"/>
    </font>
    <font>
      <sz val="10"/>
      <color rgb="FFC9211E"/>
      <name val="Calibri"/>
      <family val="2"/>
      <charset val="204"/>
    </font>
    <font>
      <sz val="10"/>
      <color rgb="FF000000"/>
      <name val="Arial Cyr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rgb="FF000000"/>
      <name val="Calibri"/>
      <family val="2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04"/>
    </font>
  </fonts>
  <fills count="68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11"/>
        <bgColor indexed="49"/>
      </patternFill>
    </fill>
    <fill>
      <patternFill patternType="solid">
        <fgColor indexed="45"/>
        <bgColor indexed="29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C6EFCE"/>
        <bgColor indexed="64"/>
      </patternFill>
    </fill>
    <fill>
      <patternFill patternType="solid">
        <fgColor rgb="FFCCFFCC"/>
        <bgColor rgb="FFDBEEF4"/>
      </patternFill>
    </fill>
    <fill>
      <patternFill patternType="solid">
        <fgColor rgb="FFCCCCFF"/>
        <bgColor rgb="FFE6E0EC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theme="7" tint="0.79998168889431442"/>
        <bgColor rgb="FFDCE6F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rgb="FFF6F9D4"/>
        <bgColor rgb="FFFFFFCC"/>
      </patternFill>
    </fill>
    <fill>
      <patternFill patternType="solid">
        <fgColor theme="7" tint="0.79998168889431442"/>
        <bgColor rgb="FFDAE4F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00"/>
      </patternFill>
    </fill>
    <fill>
      <patternFill patternType="solid">
        <fgColor theme="7" tint="0.79998168889431442"/>
        <bgColor rgb="FFCCCCFF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CCFFFF"/>
      </patternFill>
    </fill>
    <fill>
      <patternFill patternType="solid">
        <fgColor theme="0"/>
        <bgColor rgb="FFCCFFFF"/>
      </patternFill>
    </fill>
    <fill>
      <patternFill patternType="solid">
        <fgColor rgb="FFD9D9D9"/>
        <bgColor rgb="FFDCE6F2"/>
      </patternFill>
    </fill>
    <fill>
      <patternFill patternType="solid">
        <fgColor rgb="FFFFF2CC"/>
        <bgColor rgb="FFDCE6F2"/>
      </patternFill>
    </fill>
    <fill>
      <patternFill patternType="solid">
        <fgColor theme="0"/>
        <bgColor indexed="26"/>
      </patternFill>
    </fill>
    <fill>
      <patternFill patternType="solid">
        <fgColor rgb="FFFFFFFF"/>
        <bgColor rgb="FFFFFFCC"/>
      </patternFill>
    </fill>
    <fill>
      <patternFill patternType="solid">
        <fgColor rgb="FFFFF2CC"/>
        <bgColor rgb="FFC0C0C0"/>
      </patternFill>
    </fill>
    <fill>
      <patternFill patternType="solid">
        <fgColor rgb="FFFFF2CC"/>
        <bgColor rgb="FF000000"/>
      </patternFill>
    </fill>
    <fill>
      <patternFill patternType="solid">
        <fgColor theme="0" tint="-0.14999847407452621"/>
        <bgColor rgb="FFDAE4F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9999"/>
        <bgColor rgb="FFFFCC99"/>
      </patternFill>
    </fill>
    <fill>
      <patternFill patternType="solid">
        <fgColor rgb="FFFF9999"/>
        <bgColor rgb="FF000000"/>
      </patternFill>
    </fill>
    <fill>
      <patternFill patternType="solid">
        <fgColor theme="0"/>
        <bgColor indexed="9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BDD7EE"/>
        <bgColor rgb="FFFFCC99"/>
      </patternFill>
    </fill>
    <fill>
      <patternFill patternType="solid">
        <fgColor rgb="FFBDD7EE"/>
        <bgColor rgb="FF000000"/>
      </patternFill>
    </fill>
    <fill>
      <patternFill patternType="solid">
        <fgColor rgb="FFFFCC66"/>
        <bgColor rgb="FF000000"/>
      </patternFill>
    </fill>
    <fill>
      <patternFill patternType="solid">
        <fgColor rgb="FFFFFFCC"/>
        <bgColor rgb="FFCCFFFF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rgb="FFCCFFCC"/>
      </patternFill>
    </fill>
    <fill>
      <patternFill patternType="solid">
        <fgColor rgb="FFFFFFCC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rgb="FFCCFFCC"/>
      </patternFill>
    </fill>
    <fill>
      <patternFill patternType="solid">
        <fgColor theme="0" tint="-0.14999847407452621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CCFFCC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24"/>
      </patternFill>
    </fill>
    <fill>
      <patternFill patternType="solid">
        <fgColor rgb="FFFFCC66"/>
        <bgColor rgb="FFFFCC99"/>
      </patternFill>
    </fill>
    <fill>
      <patternFill patternType="solid">
        <fgColor rgb="FFFFFFFF"/>
        <bgColor rgb="FFDBEEF4"/>
      </patternFill>
    </fill>
    <fill>
      <patternFill patternType="solid">
        <fgColor rgb="FFD9D9D9"/>
        <bgColor rgb="FF9999FF"/>
      </patternFill>
    </fill>
    <fill>
      <patternFill patternType="solid">
        <fgColor theme="7" tint="0.79998168889431442"/>
        <bgColor rgb="FFFFCC99"/>
      </patternFill>
    </fill>
    <fill>
      <patternFill patternType="solid">
        <fgColor rgb="FFFFF2C9"/>
        <bgColor indexed="9"/>
      </patternFill>
    </fill>
    <fill>
      <patternFill patternType="solid">
        <fgColor theme="0"/>
        <bgColor rgb="FFFFF2CC"/>
      </patternFill>
    </fill>
    <fill>
      <patternFill patternType="solid">
        <fgColor rgb="FFFFFFFF"/>
        <bgColor rgb="FFF6F9D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FFFF99"/>
      </patternFill>
    </fill>
  </fills>
  <borders count="2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8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8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8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8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8"/>
      </top>
      <bottom style="thin">
        <color rgb="FF000000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8"/>
      </top>
      <bottom/>
      <diagonal/>
    </border>
    <border>
      <left style="medium">
        <color indexed="64"/>
      </left>
      <right style="thin">
        <color rgb="FF000000"/>
      </right>
      <top style="medium">
        <color indexed="8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8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7" fillId="2" borderId="0" applyNumberFormat="0" applyBorder="0" applyAlignment="0" applyProtection="0"/>
    <xf numFmtId="0" fontId="36" fillId="0" borderId="0" applyNumberFormat="0" applyFill="0" applyBorder="0" applyAlignment="0" applyProtection="0"/>
    <xf numFmtId="0" fontId="38" fillId="0" borderId="0"/>
    <xf numFmtId="0" fontId="38" fillId="0" borderId="0"/>
    <xf numFmtId="0" fontId="43" fillId="14" borderId="0" applyNumberFormat="0" applyBorder="0" applyAlignment="0" applyProtection="0"/>
  </cellStyleXfs>
  <cellXfs count="1393">
    <xf numFmtId="0" fontId="0" fillId="0" borderId="0" xfId="0"/>
    <xf numFmtId="0" fontId="44" fillId="0" borderId="0" xfId="0" applyFont="1"/>
    <xf numFmtId="0" fontId="1" fillId="0" borderId="0" xfId="0" applyFont="1"/>
    <xf numFmtId="164" fontId="45" fillId="0" borderId="0" xfId="0" applyNumberFormat="1" applyFont="1" applyFill="1" applyBorder="1"/>
    <xf numFmtId="0" fontId="46" fillId="0" borderId="1" xfId="0" applyFont="1" applyFill="1" applyBorder="1" applyAlignment="1" applyProtection="1">
      <alignment horizontal="left" vertical="center" shrinkToFit="1"/>
      <protection hidden="1"/>
    </xf>
    <xf numFmtId="0" fontId="46" fillId="15" borderId="2" xfId="0" applyFont="1" applyFill="1" applyBorder="1" applyAlignment="1" applyProtection="1">
      <alignment horizontal="left" vertical="center" shrinkToFit="1"/>
      <protection hidden="1"/>
    </xf>
    <xf numFmtId="0" fontId="46" fillId="0" borderId="2" xfId="0" applyFont="1" applyFill="1" applyBorder="1" applyAlignment="1" applyProtection="1">
      <alignment horizontal="left" vertical="center" shrinkToFit="1"/>
      <protection hidden="1"/>
    </xf>
    <xf numFmtId="0" fontId="46" fillId="15" borderId="3" xfId="0" applyFont="1" applyFill="1" applyBorder="1" applyAlignment="1" applyProtection="1">
      <alignment horizontal="left" vertical="center" shrinkToFit="1"/>
      <protection hidden="1"/>
    </xf>
    <xf numFmtId="0" fontId="45" fillId="0" borderId="0" xfId="0" applyFont="1" applyFill="1" applyBorder="1" applyAlignment="1">
      <alignment horizontal="center"/>
    </xf>
    <xf numFmtId="0" fontId="47" fillId="0" borderId="0" xfId="0" applyFont="1" applyFill="1" applyBorder="1"/>
    <xf numFmtId="0" fontId="45" fillId="0" borderId="0" xfId="0" applyFont="1" applyFill="1" applyBorder="1"/>
    <xf numFmtId="0" fontId="45" fillId="0" borderId="4" xfId="0" applyFont="1" applyFill="1" applyBorder="1" applyAlignment="1">
      <alignment horizontal="center"/>
    </xf>
    <xf numFmtId="1" fontId="48" fillId="0" borderId="5" xfId="0" applyNumberFormat="1" applyFont="1" applyFill="1" applyBorder="1" applyAlignment="1">
      <alignment horizontal="center"/>
    </xf>
    <xf numFmtId="0" fontId="3" fillId="16" borderId="4" xfId="0" applyFont="1" applyFill="1" applyBorder="1" applyAlignment="1" applyProtection="1">
      <alignment horizontal="left"/>
      <protection hidden="1"/>
    </xf>
    <xf numFmtId="2" fontId="3" fillId="16" borderId="5" xfId="0" applyNumberFormat="1" applyFont="1" applyFill="1" applyBorder="1" applyAlignment="1" applyProtection="1">
      <alignment horizontal="center"/>
      <protection hidden="1"/>
    </xf>
    <xf numFmtId="1" fontId="49" fillId="17" borderId="6" xfId="0" applyNumberFormat="1" applyFont="1" applyFill="1" applyBorder="1" applyAlignment="1" applyProtection="1">
      <alignment horizontal="center" vertical="center"/>
      <protection locked="0" hidden="1"/>
    </xf>
    <xf numFmtId="0" fontId="49" fillId="17" borderId="7" xfId="0" applyFont="1" applyFill="1" applyBorder="1" applyAlignment="1" applyProtection="1">
      <alignment horizontal="center" vertical="center"/>
      <protection hidden="1"/>
    </xf>
    <xf numFmtId="0" fontId="50" fillId="18" borderId="8" xfId="0" applyFont="1" applyFill="1" applyBorder="1" applyAlignment="1" applyProtection="1">
      <alignment horizontal="center" vertical="center"/>
      <protection hidden="1"/>
    </xf>
    <xf numFmtId="1" fontId="50" fillId="18" borderId="6" xfId="0" applyNumberFormat="1" applyFont="1" applyFill="1" applyBorder="1" applyAlignment="1" applyProtection="1">
      <alignment horizontal="center" vertical="center"/>
      <protection locked="0" hidden="1"/>
    </xf>
    <xf numFmtId="0" fontId="51" fillId="18" borderId="9" xfId="0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/>
    <xf numFmtId="0" fontId="47" fillId="0" borderId="10" xfId="0" applyFont="1" applyFill="1" applyBorder="1"/>
    <xf numFmtId="2" fontId="47" fillId="0" borderId="10" xfId="0" applyNumberFormat="1" applyFont="1" applyFill="1" applyBorder="1" applyAlignment="1">
      <alignment horizontal="center"/>
    </xf>
    <xf numFmtId="1" fontId="48" fillId="0" borderId="10" xfId="0" applyNumberFormat="1" applyFont="1" applyFill="1" applyBorder="1" applyAlignment="1" applyProtection="1">
      <alignment horizontal="center"/>
      <protection locked="0"/>
    </xf>
    <xf numFmtId="164" fontId="5" fillId="0" borderId="11" xfId="0" applyNumberFormat="1" applyFont="1" applyFill="1" applyBorder="1" applyAlignment="1" applyProtection="1">
      <alignment horizontal="center"/>
      <protection hidden="1"/>
    </xf>
    <xf numFmtId="0" fontId="5" fillId="0" borderId="2" xfId="0" applyFont="1" applyFill="1" applyBorder="1"/>
    <xf numFmtId="0" fontId="47" fillId="0" borderId="12" xfId="0" applyFont="1" applyFill="1" applyBorder="1" applyAlignment="1">
      <alignment horizontal="left" vertical="center"/>
    </xf>
    <xf numFmtId="0" fontId="47" fillId="0" borderId="12" xfId="0" applyFont="1" applyFill="1" applyBorder="1"/>
    <xf numFmtId="2" fontId="47" fillId="0" borderId="12" xfId="0" applyNumberFormat="1" applyFont="1" applyFill="1" applyBorder="1" applyAlignment="1">
      <alignment horizontal="center"/>
    </xf>
    <xf numFmtId="1" fontId="48" fillId="0" borderId="12" xfId="0" applyNumberFormat="1" applyFont="1" applyFill="1" applyBorder="1" applyAlignment="1" applyProtection="1">
      <alignment horizontal="center"/>
      <protection locked="0"/>
    </xf>
    <xf numFmtId="164" fontId="5" fillId="0" borderId="13" xfId="0" applyNumberFormat="1" applyFont="1" applyFill="1" applyBorder="1" applyAlignment="1" applyProtection="1">
      <alignment horizontal="center"/>
      <protection hidden="1"/>
    </xf>
    <xf numFmtId="1" fontId="47" fillId="0" borderId="12" xfId="0" applyNumberFormat="1" applyFont="1" applyFill="1" applyBorder="1" applyAlignment="1" applyProtection="1">
      <alignment horizontal="center"/>
      <protection locked="0"/>
    </xf>
    <xf numFmtId="0" fontId="42" fillId="0" borderId="0" xfId="0" applyFont="1"/>
    <xf numFmtId="0" fontId="5" fillId="19" borderId="2" xfId="0" applyFont="1" applyFill="1" applyBorder="1"/>
    <xf numFmtId="0" fontId="47" fillId="19" borderId="12" xfId="0" applyFont="1" applyFill="1" applyBorder="1"/>
    <xf numFmtId="2" fontId="47" fillId="19" borderId="12" xfId="0" applyNumberFormat="1" applyFont="1" applyFill="1" applyBorder="1" applyAlignment="1">
      <alignment horizontal="center"/>
    </xf>
    <xf numFmtId="1" fontId="48" fillId="19" borderId="12" xfId="0" applyNumberFormat="1" applyFont="1" applyFill="1" applyBorder="1" applyAlignment="1" applyProtection="1">
      <alignment horizontal="center"/>
      <protection locked="0"/>
    </xf>
    <xf numFmtId="164" fontId="5" fillId="19" borderId="13" xfId="0" applyNumberFormat="1" applyFont="1" applyFill="1" applyBorder="1" applyAlignment="1" applyProtection="1">
      <alignment horizontal="center"/>
      <protection hidden="1"/>
    </xf>
    <xf numFmtId="0" fontId="47" fillId="19" borderId="2" xfId="0" applyFont="1" applyFill="1" applyBorder="1"/>
    <xf numFmtId="0" fontId="47" fillId="19" borderId="14" xfId="0" applyFont="1" applyFill="1" applyBorder="1"/>
    <xf numFmtId="0" fontId="47" fillId="19" borderId="15" xfId="0" applyFont="1" applyFill="1" applyBorder="1"/>
    <xf numFmtId="2" fontId="47" fillId="19" borderId="15" xfId="0" applyNumberFormat="1" applyFont="1" applyFill="1" applyBorder="1" applyAlignment="1">
      <alignment horizontal="center"/>
    </xf>
    <xf numFmtId="1" fontId="48" fillId="19" borderId="15" xfId="0" applyNumberFormat="1" applyFont="1" applyFill="1" applyBorder="1" applyAlignment="1" applyProtection="1">
      <alignment horizontal="center"/>
      <protection locked="0"/>
    </xf>
    <xf numFmtId="164" fontId="5" fillId="19" borderId="16" xfId="0" applyNumberFormat="1" applyFont="1" applyFill="1" applyBorder="1" applyAlignment="1" applyProtection="1">
      <alignment horizontal="center"/>
      <protection hidden="1"/>
    </xf>
    <xf numFmtId="0" fontId="47" fillId="20" borderId="2" xfId="0" applyFont="1" applyFill="1" applyBorder="1"/>
    <xf numFmtId="0" fontId="47" fillId="20" borderId="12" xfId="0" applyFont="1" applyFill="1" applyBorder="1"/>
    <xf numFmtId="2" fontId="47" fillId="20" borderId="17" xfId="0" applyNumberFormat="1" applyFont="1" applyFill="1" applyBorder="1" applyAlignment="1">
      <alignment horizontal="center"/>
    </xf>
    <xf numFmtId="1" fontId="47" fillId="20" borderId="17" xfId="0" applyNumberFormat="1" applyFont="1" applyFill="1" applyBorder="1" applyAlignment="1" applyProtection="1">
      <alignment horizontal="center"/>
      <protection locked="0"/>
    </xf>
    <xf numFmtId="164" fontId="5" fillId="20" borderId="13" xfId="0" applyNumberFormat="1" applyFont="1" applyFill="1" applyBorder="1" applyAlignment="1" applyProtection="1">
      <alignment horizontal="center"/>
      <protection hidden="1"/>
    </xf>
    <xf numFmtId="0" fontId="47" fillId="20" borderId="14" xfId="0" applyFont="1" applyFill="1" applyBorder="1"/>
    <xf numFmtId="0" fontId="47" fillId="20" borderId="15" xfId="0" applyFont="1" applyFill="1" applyBorder="1"/>
    <xf numFmtId="2" fontId="47" fillId="20" borderId="15" xfId="0" applyNumberFormat="1" applyFont="1" applyFill="1" applyBorder="1" applyAlignment="1">
      <alignment horizontal="center"/>
    </xf>
    <xf numFmtId="1" fontId="47" fillId="20" borderId="15" xfId="0" applyNumberFormat="1" applyFont="1" applyFill="1" applyBorder="1" applyAlignment="1" applyProtection="1">
      <alignment horizontal="center"/>
      <protection locked="0"/>
    </xf>
    <xf numFmtId="164" fontId="5" fillId="20" borderId="16" xfId="0" applyNumberFormat="1" applyFont="1" applyFill="1" applyBorder="1" applyAlignment="1" applyProtection="1">
      <alignment horizontal="center"/>
      <protection hidden="1"/>
    </xf>
    <xf numFmtId="0" fontId="5" fillId="20" borderId="2" xfId="0" applyFont="1" applyFill="1" applyBorder="1"/>
    <xf numFmtId="2" fontId="47" fillId="20" borderId="12" xfId="0" applyNumberFormat="1" applyFont="1" applyFill="1" applyBorder="1" applyAlignment="1">
      <alignment horizontal="center"/>
    </xf>
    <xf numFmtId="1" fontId="47" fillId="20" borderId="12" xfId="0" applyNumberFormat="1" applyFont="1" applyFill="1" applyBorder="1" applyAlignment="1" applyProtection="1">
      <alignment horizontal="center"/>
      <protection locked="0"/>
    </xf>
    <xf numFmtId="0" fontId="47" fillId="20" borderId="3" xfId="0" applyFont="1" applyFill="1" applyBorder="1"/>
    <xf numFmtId="0" fontId="47" fillId="20" borderId="18" xfId="0" applyFont="1" applyFill="1" applyBorder="1"/>
    <xf numFmtId="2" fontId="47" fillId="20" borderId="18" xfId="0" applyNumberFormat="1" applyFont="1" applyFill="1" applyBorder="1" applyAlignment="1">
      <alignment horizontal="center"/>
    </xf>
    <xf numFmtId="1" fontId="47" fillId="20" borderId="18" xfId="0" applyNumberFormat="1" applyFont="1" applyFill="1" applyBorder="1" applyAlignment="1" applyProtection="1">
      <alignment horizontal="center"/>
      <protection locked="0"/>
    </xf>
    <xf numFmtId="164" fontId="5" fillId="20" borderId="19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left"/>
      <protection hidden="1"/>
    </xf>
    <xf numFmtId="0" fontId="49" fillId="21" borderId="122" xfId="0" applyFont="1" applyFill="1" applyBorder="1" applyAlignment="1" applyProtection="1">
      <protection hidden="1"/>
    </xf>
    <xf numFmtId="1" fontId="48" fillId="21" borderId="122" xfId="0" applyNumberFormat="1" applyFont="1" applyFill="1" applyBorder="1" applyAlignment="1" applyProtection="1">
      <alignment horizontal="center"/>
      <protection locked="0" hidden="1"/>
    </xf>
    <xf numFmtId="0" fontId="50" fillId="21" borderId="123" xfId="0" applyFont="1" applyFill="1" applyBorder="1" applyAlignment="1" applyProtection="1">
      <alignment horizontal="center"/>
      <protection hidden="1"/>
    </xf>
    <xf numFmtId="0" fontId="50" fillId="22" borderId="124" xfId="0" applyFont="1" applyFill="1" applyBorder="1" applyAlignment="1" applyProtection="1">
      <alignment horizontal="center" vertical="center"/>
      <protection hidden="1"/>
    </xf>
    <xf numFmtId="0" fontId="50" fillId="22" borderId="125" xfId="0" applyFont="1" applyFill="1" applyBorder="1" applyAlignment="1" applyProtection="1">
      <alignment horizontal="center" vertical="center"/>
      <protection hidden="1"/>
    </xf>
    <xf numFmtId="0" fontId="50" fillId="22" borderId="6" xfId="0" applyFont="1" applyFill="1" applyBorder="1" applyAlignment="1" applyProtection="1">
      <alignment horizontal="center" vertical="center"/>
      <protection hidden="1"/>
    </xf>
    <xf numFmtId="0" fontId="0" fillId="0" borderId="22" xfId="0" applyBorder="1"/>
    <xf numFmtId="0" fontId="48" fillId="0" borderId="126" xfId="0" applyFont="1" applyFill="1" applyBorder="1"/>
    <xf numFmtId="2" fontId="47" fillId="0" borderId="127" xfId="0" applyNumberFormat="1" applyFont="1" applyFill="1" applyBorder="1" applyAlignment="1" applyProtection="1">
      <alignment horizontal="center"/>
      <protection hidden="1"/>
    </xf>
    <xf numFmtId="1" fontId="48" fillId="0" borderId="128" xfId="0" applyNumberFormat="1" applyFont="1" applyFill="1" applyBorder="1" applyAlignment="1" applyProtection="1">
      <alignment horizontal="center"/>
      <protection locked="0" hidden="1"/>
    </xf>
    <xf numFmtId="164" fontId="5" fillId="0" borderId="129" xfId="0" applyNumberFormat="1" applyFont="1" applyFill="1" applyBorder="1" applyAlignment="1" applyProtection="1">
      <alignment horizontal="center"/>
      <protection hidden="1"/>
    </xf>
    <xf numFmtId="0" fontId="48" fillId="0" borderId="130" xfId="0" applyFont="1" applyFill="1" applyBorder="1"/>
    <xf numFmtId="2" fontId="47" fillId="0" borderId="131" xfId="0" applyNumberFormat="1" applyFont="1" applyFill="1" applyBorder="1" applyAlignment="1" applyProtection="1">
      <alignment horizontal="center"/>
      <protection hidden="1"/>
    </xf>
    <xf numFmtId="1" fontId="48" fillId="0" borderId="131" xfId="0" applyNumberFormat="1" applyFont="1" applyFill="1" applyBorder="1" applyAlignment="1" applyProtection="1">
      <alignment horizontal="center"/>
      <protection locked="0" hidden="1"/>
    </xf>
    <xf numFmtId="164" fontId="5" fillId="0" borderId="132" xfId="0" applyNumberFormat="1" applyFont="1" applyFill="1" applyBorder="1" applyAlignment="1" applyProtection="1">
      <alignment horizontal="center"/>
      <protection hidden="1"/>
    </xf>
    <xf numFmtId="2" fontId="47" fillId="0" borderId="133" xfId="0" applyNumberFormat="1" applyFont="1" applyFill="1" applyBorder="1" applyAlignment="1" applyProtection="1">
      <alignment horizontal="center"/>
      <protection hidden="1"/>
    </xf>
    <xf numFmtId="1" fontId="48" fillId="0" borderId="133" xfId="0" applyNumberFormat="1" applyFont="1" applyFill="1" applyBorder="1" applyAlignment="1" applyProtection="1">
      <alignment horizontal="center"/>
      <protection locked="0" hidden="1"/>
    </xf>
    <xf numFmtId="164" fontId="5" fillId="0" borderId="134" xfId="0" applyNumberFormat="1" applyFont="1" applyFill="1" applyBorder="1" applyAlignment="1" applyProtection="1">
      <alignment horizontal="center"/>
      <protection hidden="1"/>
    </xf>
    <xf numFmtId="0" fontId="48" fillId="0" borderId="135" xfId="0" applyFont="1" applyFill="1" applyBorder="1"/>
    <xf numFmtId="0" fontId="49" fillId="22" borderId="136" xfId="0" applyFont="1" applyFill="1" applyBorder="1" applyAlignment="1" applyProtection="1">
      <alignment vertical="center"/>
      <protection hidden="1"/>
    </xf>
    <xf numFmtId="0" fontId="49" fillId="22" borderId="137" xfId="0" applyFont="1" applyFill="1" applyBorder="1" applyAlignment="1" applyProtection="1">
      <alignment vertical="center"/>
      <protection hidden="1"/>
    </xf>
    <xf numFmtId="0" fontId="49" fillId="22" borderId="138" xfId="0" applyFont="1" applyFill="1" applyBorder="1" applyAlignment="1" applyProtection="1">
      <alignment vertical="center"/>
      <protection hidden="1"/>
    </xf>
    <xf numFmtId="0" fontId="48" fillId="0" borderId="139" xfId="0" applyFont="1" applyFill="1" applyBorder="1"/>
    <xf numFmtId="0" fontId="48" fillId="0" borderId="140" xfId="0" applyFont="1" applyFill="1" applyBorder="1"/>
    <xf numFmtId="1" fontId="48" fillId="0" borderId="131" xfId="0" applyNumberFormat="1" applyFont="1" applyFill="1" applyBorder="1" applyAlignment="1" applyProtection="1">
      <alignment horizontal="center"/>
      <protection locked="0"/>
    </xf>
    <xf numFmtId="0" fontId="49" fillId="22" borderId="141" xfId="0" applyFont="1" applyFill="1" applyBorder="1" applyAlignment="1" applyProtection="1">
      <alignment vertical="center"/>
      <protection hidden="1"/>
    </xf>
    <xf numFmtId="0" fontId="49" fillId="22" borderId="142" xfId="0" applyFont="1" applyFill="1" applyBorder="1" applyAlignment="1" applyProtection="1">
      <alignment vertical="center"/>
      <protection hidden="1"/>
    </xf>
    <xf numFmtId="0" fontId="49" fillId="22" borderId="131" xfId="0" applyFont="1" applyFill="1" applyBorder="1" applyAlignment="1" applyProtection="1">
      <alignment vertical="center"/>
      <protection hidden="1"/>
    </xf>
    <xf numFmtId="164" fontId="47" fillId="0" borderId="132" xfId="0" applyNumberFormat="1" applyFont="1" applyFill="1" applyBorder="1" applyAlignment="1" applyProtection="1">
      <alignment horizontal="center"/>
      <protection hidden="1"/>
    </xf>
    <xf numFmtId="0" fontId="48" fillId="0" borderId="143" xfId="0" applyFont="1" applyFill="1" applyBorder="1"/>
    <xf numFmtId="0" fontId="48" fillId="0" borderId="144" xfId="0" applyFont="1" applyFill="1" applyBorder="1"/>
    <xf numFmtId="0" fontId="48" fillId="0" borderId="145" xfId="0" applyFont="1" applyFill="1" applyBorder="1"/>
    <xf numFmtId="49" fontId="49" fillId="22" borderId="131" xfId="0" applyNumberFormat="1" applyFont="1" applyFill="1" applyBorder="1" applyAlignment="1">
      <alignment vertical="center"/>
    </xf>
    <xf numFmtId="49" fontId="49" fillId="22" borderId="136" xfId="0" applyNumberFormat="1" applyFont="1" applyFill="1" applyBorder="1" applyAlignment="1">
      <alignment vertical="center"/>
    </xf>
    <xf numFmtId="49" fontId="3" fillId="0" borderId="146" xfId="0" applyNumberFormat="1" applyFont="1" applyFill="1" applyBorder="1" applyAlignment="1">
      <alignment horizontal="left" vertical="center"/>
    </xf>
    <xf numFmtId="2" fontId="5" fillId="0" borderId="131" xfId="0" applyNumberFormat="1" applyFont="1" applyFill="1" applyBorder="1" applyAlignment="1" applyProtection="1">
      <alignment horizontal="center"/>
      <protection hidden="1"/>
    </xf>
    <xf numFmtId="0" fontId="48" fillId="0" borderId="146" xfId="0" applyFont="1" applyFill="1" applyBorder="1" applyAlignment="1">
      <alignment horizontal="left" vertical="center"/>
    </xf>
    <xf numFmtId="49" fontId="48" fillId="0" borderId="146" xfId="0" applyNumberFormat="1" applyFont="1" applyFill="1" applyBorder="1" applyAlignment="1">
      <alignment horizontal="left" vertical="center"/>
    </xf>
    <xf numFmtId="0" fontId="48" fillId="0" borderId="146" xfId="0" applyFont="1" applyFill="1" applyBorder="1" applyAlignment="1" applyProtection="1">
      <alignment horizontal="left"/>
      <protection hidden="1"/>
    </xf>
    <xf numFmtId="0" fontId="48" fillId="0" borderId="147" xfId="0" applyFont="1" applyFill="1" applyBorder="1" applyAlignment="1">
      <alignment horizontal="left" vertical="center"/>
    </xf>
    <xf numFmtId="2" fontId="5" fillId="0" borderId="148" xfId="0" applyNumberFormat="1" applyFont="1" applyFill="1" applyBorder="1" applyAlignment="1" applyProtection="1">
      <alignment horizontal="center"/>
      <protection hidden="1"/>
    </xf>
    <xf numFmtId="1" fontId="48" fillId="0" borderId="148" xfId="0" applyNumberFormat="1" applyFont="1" applyFill="1" applyBorder="1" applyAlignment="1" applyProtection="1">
      <alignment horizontal="center"/>
      <protection locked="0" hidden="1"/>
    </xf>
    <xf numFmtId="164" fontId="5" fillId="0" borderId="149" xfId="0" applyNumberFormat="1" applyFont="1" applyFill="1" applyBorder="1" applyAlignment="1" applyProtection="1">
      <alignment horizontal="center"/>
      <protection hidden="1"/>
    </xf>
    <xf numFmtId="0" fontId="48" fillId="0" borderId="41" xfId="0" applyFont="1" applyFill="1" applyBorder="1" applyAlignment="1">
      <alignment horizontal="left" vertical="center"/>
    </xf>
    <xf numFmtId="0" fontId="5" fillId="0" borderId="42" xfId="0" applyFont="1" applyFill="1" applyBorder="1" applyAlignment="1">
      <alignment horizontal="left" vertical="center"/>
    </xf>
    <xf numFmtId="2" fontId="5" fillId="0" borderId="42" xfId="0" applyNumberFormat="1" applyFont="1" applyFill="1" applyBorder="1" applyAlignment="1" applyProtection="1">
      <alignment horizontal="center"/>
      <protection hidden="1"/>
    </xf>
    <xf numFmtId="1" fontId="48" fillId="0" borderId="42" xfId="0" applyNumberFormat="1" applyFont="1" applyFill="1" applyBorder="1" applyAlignment="1" applyProtection="1">
      <alignment horizontal="center"/>
      <protection locked="0" hidden="1"/>
    </xf>
    <xf numFmtId="164" fontId="5" fillId="0" borderId="0" xfId="0" applyNumberFormat="1" applyFont="1" applyFill="1" applyBorder="1" applyAlignment="1" applyProtection="1">
      <alignment horizontal="center"/>
      <protection hidden="1"/>
    </xf>
    <xf numFmtId="1" fontId="49" fillId="21" borderId="122" xfId="0" applyNumberFormat="1" applyFont="1" applyFill="1" applyBorder="1" applyAlignment="1" applyProtection="1">
      <alignment horizontal="center"/>
      <protection locked="0" hidden="1"/>
    </xf>
    <xf numFmtId="0" fontId="49" fillId="21" borderId="150" xfId="0" applyFont="1" applyFill="1" applyBorder="1" applyAlignment="1" applyProtection="1">
      <alignment horizontal="center"/>
      <protection hidden="1"/>
    </xf>
    <xf numFmtId="0" fontId="49" fillId="23" borderId="44" xfId="0" applyFont="1" applyFill="1" applyBorder="1" applyAlignment="1" applyProtection="1">
      <alignment horizontal="center"/>
      <protection hidden="1"/>
    </xf>
    <xf numFmtId="1" fontId="49" fillId="23" borderId="44" xfId="0" applyNumberFormat="1" applyFont="1" applyFill="1" applyBorder="1" applyAlignment="1" applyProtection="1">
      <alignment horizontal="center"/>
      <protection locked="0" hidden="1"/>
    </xf>
    <xf numFmtId="0" fontId="49" fillId="23" borderId="9" xfId="0" applyFont="1" applyFill="1" applyBorder="1" applyAlignment="1" applyProtection="1">
      <alignment horizontal="center"/>
      <protection hidden="1"/>
    </xf>
    <xf numFmtId="0" fontId="47" fillId="20" borderId="1" xfId="0" applyFont="1" applyFill="1" applyBorder="1" applyAlignment="1" applyProtection="1">
      <alignment horizontal="left"/>
      <protection hidden="1"/>
    </xf>
    <xf numFmtId="0" fontId="47" fillId="20" borderId="17" xfId="0" applyFont="1" applyFill="1" applyBorder="1" applyAlignment="1">
      <alignment vertical="center"/>
    </xf>
    <xf numFmtId="0" fontId="47" fillId="20" borderId="45" xfId="0" applyFont="1" applyFill="1" applyBorder="1" applyAlignment="1">
      <alignment vertical="center"/>
    </xf>
    <xf numFmtId="0" fontId="47" fillId="20" borderId="46" xfId="0" applyFont="1" applyFill="1" applyBorder="1" applyAlignment="1">
      <alignment vertical="center"/>
    </xf>
    <xf numFmtId="2" fontId="47" fillId="20" borderId="17" xfId="0" applyNumberFormat="1" applyFont="1" applyFill="1" applyBorder="1" applyAlignment="1" applyProtection="1">
      <alignment horizontal="center"/>
      <protection hidden="1"/>
    </xf>
    <xf numFmtId="1" fontId="47" fillId="20" borderId="10" xfId="0" applyNumberFormat="1" applyFont="1" applyFill="1" applyBorder="1" applyAlignment="1" applyProtection="1">
      <alignment horizontal="center"/>
      <protection locked="0" hidden="1"/>
    </xf>
    <xf numFmtId="164" fontId="5" fillId="20" borderId="11" xfId="0" applyNumberFormat="1" applyFont="1" applyFill="1" applyBorder="1" applyAlignment="1" applyProtection="1">
      <alignment horizontal="center"/>
      <protection hidden="1"/>
    </xf>
    <xf numFmtId="0" fontId="47" fillId="24" borderId="2" xfId="0" applyFont="1" applyFill="1" applyBorder="1" applyAlignment="1" applyProtection="1">
      <alignment horizontal="left"/>
      <protection hidden="1"/>
    </xf>
    <xf numFmtId="0" fontId="47" fillId="24" borderId="47" xfId="0" applyFont="1" applyFill="1" applyBorder="1" applyAlignment="1">
      <alignment vertical="center"/>
    </xf>
    <xf numFmtId="0" fontId="47" fillId="24" borderId="48" xfId="0" applyFont="1" applyFill="1" applyBorder="1" applyAlignment="1">
      <alignment vertical="center"/>
    </xf>
    <xf numFmtId="0" fontId="47" fillId="24" borderId="49" xfId="0" applyFont="1" applyFill="1" applyBorder="1" applyAlignment="1">
      <alignment vertical="center"/>
    </xf>
    <xf numFmtId="2" fontId="47" fillId="24" borderId="12" xfId="0" applyNumberFormat="1" applyFont="1" applyFill="1" applyBorder="1" applyAlignment="1" applyProtection="1">
      <alignment horizontal="center"/>
      <protection hidden="1"/>
    </xf>
    <xf numFmtId="1" fontId="47" fillId="24" borderId="12" xfId="0" applyNumberFormat="1" applyFont="1" applyFill="1" applyBorder="1" applyAlignment="1" applyProtection="1">
      <alignment horizontal="center"/>
      <protection locked="0" hidden="1"/>
    </xf>
    <xf numFmtId="164" fontId="5" fillId="24" borderId="13" xfId="0" applyNumberFormat="1" applyFont="1" applyFill="1" applyBorder="1" applyAlignment="1" applyProtection="1">
      <alignment horizontal="center"/>
      <protection hidden="1"/>
    </xf>
    <xf numFmtId="0" fontId="47" fillId="24" borderId="151" xfId="0" applyFont="1" applyFill="1" applyBorder="1" applyAlignment="1" applyProtection="1">
      <alignment horizontal="left"/>
      <protection hidden="1"/>
    </xf>
    <xf numFmtId="0" fontId="47" fillId="24" borderId="128" xfId="0" applyFont="1" applyFill="1" applyBorder="1" applyAlignment="1">
      <alignment vertical="center"/>
    </xf>
    <xf numFmtId="0" fontId="47" fillId="24" borderId="152" xfId="0" applyFont="1" applyFill="1" applyBorder="1" applyAlignment="1">
      <alignment vertical="center"/>
    </xf>
    <xf numFmtId="0" fontId="47" fillId="24" borderId="153" xfId="0" applyFont="1" applyFill="1" applyBorder="1" applyAlignment="1">
      <alignment vertical="center"/>
    </xf>
    <xf numFmtId="2" fontId="47" fillId="24" borderId="133" xfId="0" applyNumberFormat="1" applyFont="1" applyFill="1" applyBorder="1" applyAlignment="1" applyProtection="1">
      <alignment horizontal="center"/>
      <protection hidden="1"/>
    </xf>
    <xf numFmtId="1" fontId="47" fillId="24" borderId="133" xfId="0" applyNumberFormat="1" applyFont="1" applyFill="1" applyBorder="1" applyAlignment="1" applyProtection="1">
      <alignment horizontal="center"/>
      <protection locked="0" hidden="1"/>
    </xf>
    <xf numFmtId="164" fontId="5" fillId="24" borderId="154" xfId="0" applyNumberFormat="1" applyFont="1" applyFill="1" applyBorder="1" applyAlignment="1" applyProtection="1">
      <alignment horizontal="center"/>
      <protection hidden="1"/>
    </xf>
    <xf numFmtId="0" fontId="47" fillId="24" borderId="155" xfId="0" applyFont="1" applyFill="1" applyBorder="1" applyAlignment="1" applyProtection="1">
      <alignment horizontal="left"/>
      <protection hidden="1"/>
    </xf>
    <xf numFmtId="0" fontId="47" fillId="24" borderId="136" xfId="0" applyFont="1" applyFill="1" applyBorder="1" applyAlignment="1">
      <alignment vertical="center"/>
    </xf>
    <xf numFmtId="0" fontId="47" fillId="24" borderId="142" xfId="0" applyFont="1" applyFill="1" applyBorder="1" applyAlignment="1">
      <alignment vertical="center"/>
    </xf>
    <xf numFmtId="0" fontId="47" fillId="24" borderId="141" xfId="0" applyFont="1" applyFill="1" applyBorder="1" applyAlignment="1">
      <alignment vertical="center"/>
    </xf>
    <xf numFmtId="2" fontId="47" fillId="24" borderId="131" xfId="0" applyNumberFormat="1" applyFont="1" applyFill="1" applyBorder="1" applyAlignment="1" applyProtection="1">
      <alignment horizontal="center"/>
      <protection hidden="1"/>
    </xf>
    <xf numFmtId="1" fontId="47" fillId="24" borderId="131" xfId="0" applyNumberFormat="1" applyFont="1" applyFill="1" applyBorder="1" applyAlignment="1" applyProtection="1">
      <alignment horizontal="center"/>
      <protection locked="0" hidden="1"/>
    </xf>
    <xf numFmtId="164" fontId="5" fillId="24" borderId="156" xfId="0" applyNumberFormat="1" applyFont="1" applyFill="1" applyBorder="1" applyAlignment="1" applyProtection="1">
      <alignment horizontal="center"/>
      <protection hidden="1"/>
    </xf>
    <xf numFmtId="0" fontId="47" fillId="20" borderId="155" xfId="0" applyFont="1" applyFill="1" applyBorder="1" applyAlignment="1" applyProtection="1">
      <alignment horizontal="left"/>
      <protection hidden="1"/>
    </xf>
    <xf numFmtId="0" fontId="47" fillId="20" borderId="136" xfId="0" applyFont="1" applyFill="1" applyBorder="1" applyAlignment="1">
      <alignment vertical="center"/>
    </xf>
    <xf numFmtId="0" fontId="47" fillId="20" borderId="142" xfId="0" applyFont="1" applyFill="1" applyBorder="1" applyAlignment="1">
      <alignment vertical="center"/>
    </xf>
    <xf numFmtId="0" fontId="47" fillId="20" borderId="141" xfId="0" applyFont="1" applyFill="1" applyBorder="1" applyAlignment="1">
      <alignment vertical="center"/>
    </xf>
    <xf numFmtId="2" fontId="47" fillId="20" borderId="131" xfId="0" applyNumberFormat="1" applyFont="1" applyFill="1" applyBorder="1" applyAlignment="1" applyProtection="1">
      <alignment horizontal="center"/>
      <protection hidden="1"/>
    </xf>
    <xf numFmtId="1" fontId="47" fillId="20" borderId="131" xfId="0" applyNumberFormat="1" applyFont="1" applyFill="1" applyBorder="1" applyAlignment="1" applyProtection="1">
      <alignment horizontal="center"/>
      <protection locked="0" hidden="1"/>
    </xf>
    <xf numFmtId="164" fontId="5" fillId="20" borderId="156" xfId="0" applyNumberFormat="1" applyFont="1" applyFill="1" applyBorder="1" applyAlignment="1" applyProtection="1">
      <alignment horizontal="center"/>
      <protection hidden="1"/>
    </xf>
    <xf numFmtId="0" fontId="47" fillId="0" borderId="2" xfId="0" applyFont="1" applyFill="1" applyBorder="1" applyAlignment="1">
      <alignment horizontal="left" vertical="center"/>
    </xf>
    <xf numFmtId="0" fontId="47" fillId="0" borderId="47" xfId="0" applyFont="1" applyFill="1" applyBorder="1" applyAlignment="1"/>
    <xf numFmtId="0" fontId="47" fillId="0" borderId="48" xfId="0" applyFont="1" applyFill="1" applyBorder="1" applyAlignment="1"/>
    <xf numFmtId="0" fontId="47" fillId="0" borderId="49" xfId="0" applyFont="1" applyFill="1" applyBorder="1" applyAlignment="1"/>
    <xf numFmtId="2" fontId="47" fillId="0" borderId="12" xfId="0" applyNumberFormat="1" applyFont="1" applyFill="1" applyBorder="1" applyAlignment="1" applyProtection="1">
      <alignment horizontal="center"/>
      <protection hidden="1"/>
    </xf>
    <xf numFmtId="1" fontId="48" fillId="0" borderId="12" xfId="0" applyNumberFormat="1" applyFont="1" applyFill="1" applyBorder="1" applyAlignment="1" applyProtection="1">
      <alignment horizontal="center"/>
      <protection locked="0" hidden="1"/>
    </xf>
    <xf numFmtId="0" fontId="47" fillId="0" borderId="47" xfId="0" applyFont="1" applyFill="1" applyBorder="1" applyAlignment="1">
      <alignment vertical="center"/>
    </xf>
    <xf numFmtId="0" fontId="47" fillId="0" borderId="48" xfId="0" applyFont="1" applyFill="1" applyBorder="1" applyAlignment="1">
      <alignment vertical="center"/>
    </xf>
    <xf numFmtId="0" fontId="47" fillId="0" borderId="49" xfId="0" applyFont="1" applyFill="1" applyBorder="1" applyAlignment="1">
      <alignment vertical="center"/>
    </xf>
    <xf numFmtId="2" fontId="5" fillId="0" borderId="12" xfId="0" applyNumberFormat="1" applyFont="1" applyFill="1" applyBorder="1" applyAlignment="1" applyProtection="1">
      <alignment horizontal="center"/>
      <protection hidden="1"/>
    </xf>
    <xf numFmtId="49" fontId="47" fillId="0" borderId="2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0" fontId="5" fillId="0" borderId="47" xfId="0" applyFont="1" applyFill="1" applyBorder="1" applyAlignment="1"/>
    <xf numFmtId="0" fontId="5" fillId="0" borderId="48" xfId="0" applyFont="1" applyFill="1" applyBorder="1" applyAlignment="1"/>
    <xf numFmtId="0" fontId="5" fillId="0" borderId="49" xfId="0" applyFont="1" applyFill="1" applyBorder="1" applyAlignment="1"/>
    <xf numFmtId="0" fontId="0" fillId="0" borderId="0" xfId="0" applyBorder="1"/>
    <xf numFmtId="0" fontId="42" fillId="0" borderId="0" xfId="0" applyFont="1" applyAlignment="1"/>
    <xf numFmtId="164" fontId="47" fillId="0" borderId="13" xfId="0" applyNumberFormat="1" applyFont="1" applyFill="1" applyBorder="1" applyAlignment="1" applyProtection="1">
      <alignment horizontal="center"/>
      <protection hidden="1"/>
    </xf>
    <xf numFmtId="49" fontId="47" fillId="0" borderId="47" xfId="0" applyNumberFormat="1" applyFont="1" applyFill="1" applyBorder="1" applyAlignment="1"/>
    <xf numFmtId="49" fontId="47" fillId="0" borderId="48" xfId="0" applyNumberFormat="1" applyFont="1" applyFill="1" applyBorder="1" applyAlignment="1"/>
    <xf numFmtId="49" fontId="47" fillId="0" borderId="49" xfId="0" applyNumberFormat="1" applyFont="1" applyFill="1" applyBorder="1" applyAlignment="1"/>
    <xf numFmtId="49" fontId="47" fillId="0" borderId="47" xfId="0" applyNumberFormat="1" applyFont="1" applyFill="1" applyBorder="1" applyAlignment="1">
      <alignment vertical="center"/>
    </xf>
    <xf numFmtId="49" fontId="47" fillId="0" borderId="48" xfId="0" applyNumberFormat="1" applyFont="1" applyFill="1" applyBorder="1" applyAlignment="1">
      <alignment vertical="center"/>
    </xf>
    <xf numFmtId="49" fontId="47" fillId="0" borderId="49" xfId="0" applyNumberFormat="1" applyFont="1" applyFill="1" applyBorder="1" applyAlignment="1">
      <alignment vertical="center"/>
    </xf>
    <xf numFmtId="49" fontId="47" fillId="25" borderId="157" xfId="0" applyNumberFormat="1" applyFont="1" applyFill="1" applyBorder="1" applyAlignment="1">
      <alignment horizontal="left" vertical="center"/>
    </xf>
    <xf numFmtId="49" fontId="47" fillId="25" borderId="158" xfId="0" applyNumberFormat="1" applyFont="1" applyFill="1" applyBorder="1" applyAlignment="1">
      <alignment vertical="center"/>
    </xf>
    <xf numFmtId="49" fontId="47" fillId="25" borderId="159" xfId="0" applyNumberFormat="1" applyFont="1" applyFill="1" applyBorder="1" applyAlignment="1">
      <alignment vertical="center"/>
    </xf>
    <xf numFmtId="49" fontId="47" fillId="25" borderId="160" xfId="0" applyNumberFormat="1" applyFont="1" applyFill="1" applyBorder="1" applyAlignment="1">
      <alignment vertical="center"/>
    </xf>
    <xf numFmtId="2" fontId="47" fillId="25" borderId="161" xfId="0" applyNumberFormat="1" applyFont="1" applyFill="1" applyBorder="1" applyAlignment="1" applyProtection="1">
      <alignment horizontal="center"/>
      <protection hidden="1"/>
    </xf>
    <xf numFmtId="1" fontId="48" fillId="25" borderId="161" xfId="0" applyNumberFormat="1" applyFont="1" applyFill="1" applyBorder="1" applyAlignment="1" applyProtection="1">
      <alignment horizontal="center"/>
      <protection locked="0"/>
    </xf>
    <xf numFmtId="164" fontId="5" fillId="25" borderId="162" xfId="0" applyNumberFormat="1" applyFont="1" applyFill="1" applyBorder="1" applyAlignment="1" applyProtection="1">
      <alignment horizontal="center"/>
      <protection hidden="1"/>
    </xf>
    <xf numFmtId="1" fontId="49" fillId="26" borderId="163" xfId="0" applyNumberFormat="1" applyFont="1" applyFill="1" applyBorder="1" applyAlignment="1" applyProtection="1">
      <alignment horizontal="center"/>
      <protection locked="0" hidden="1"/>
    </xf>
    <xf numFmtId="0" fontId="49" fillId="26" borderId="123" xfId="0" applyFont="1" applyFill="1" applyBorder="1" applyAlignment="1" applyProtection="1">
      <alignment horizontal="center"/>
      <protection hidden="1"/>
    </xf>
    <xf numFmtId="0" fontId="47" fillId="0" borderId="1" xfId="0" applyFont="1" applyFill="1" applyBorder="1"/>
    <xf numFmtId="2" fontId="47" fillId="0" borderId="10" xfId="0" applyNumberFormat="1" applyFont="1" applyFill="1" applyBorder="1" applyAlignment="1" applyProtection="1">
      <alignment horizontal="center"/>
      <protection hidden="1"/>
    </xf>
    <xf numFmtId="1" fontId="48" fillId="0" borderId="10" xfId="0" applyNumberFormat="1" applyFont="1" applyFill="1" applyBorder="1" applyAlignment="1" applyProtection="1">
      <alignment horizontal="center"/>
      <protection locked="0" hidden="1"/>
    </xf>
    <xf numFmtId="0" fontId="47" fillId="0" borderId="2" xfId="0" applyFont="1" applyFill="1" applyBorder="1"/>
    <xf numFmtId="0" fontId="47" fillId="0" borderId="54" xfId="0" applyFont="1" applyFill="1" applyBorder="1" applyAlignment="1">
      <alignment horizontal="left"/>
    </xf>
    <xf numFmtId="0" fontId="47" fillId="0" borderId="47" xfId="0" applyFont="1" applyFill="1" applyBorder="1" applyAlignment="1">
      <alignment horizontal="left"/>
    </xf>
    <xf numFmtId="0" fontId="47" fillId="0" borderId="48" xfId="0" applyFont="1" applyFill="1" applyBorder="1" applyAlignment="1">
      <alignment horizontal="left"/>
    </xf>
    <xf numFmtId="0" fontId="47" fillId="0" borderId="49" xfId="0" applyFont="1" applyFill="1" applyBorder="1" applyAlignment="1">
      <alignment horizontal="left"/>
    </xf>
    <xf numFmtId="0" fontId="47" fillId="0" borderId="3" xfId="0" applyFont="1" applyFill="1" applyBorder="1"/>
    <xf numFmtId="2" fontId="47" fillId="0" borderId="18" xfId="0" applyNumberFormat="1" applyFont="1" applyFill="1" applyBorder="1" applyAlignment="1" applyProtection="1">
      <alignment horizontal="center"/>
      <protection hidden="1"/>
    </xf>
    <xf numFmtId="1" fontId="48" fillId="0" borderId="18" xfId="0" applyNumberFormat="1" applyFont="1" applyFill="1" applyBorder="1" applyAlignment="1" applyProtection="1">
      <alignment horizontal="center"/>
      <protection locked="0"/>
    </xf>
    <xf numFmtId="164" fontId="5" fillId="0" borderId="19" xfId="0" applyNumberFormat="1" applyFont="1" applyFill="1" applyBorder="1" applyAlignment="1" applyProtection="1">
      <alignment horizontal="center"/>
      <protection hidden="1"/>
    </xf>
    <xf numFmtId="0" fontId="52" fillId="23" borderId="6" xfId="0" applyFont="1" applyFill="1" applyBorder="1" applyAlignment="1">
      <alignment horizontal="center"/>
    </xf>
    <xf numFmtId="1" fontId="49" fillId="23" borderId="55" xfId="0" applyNumberFormat="1" applyFont="1" applyFill="1" applyBorder="1" applyAlignment="1" applyProtection="1">
      <alignment horizontal="center"/>
      <protection locked="0"/>
    </xf>
    <xf numFmtId="0" fontId="52" fillId="23" borderId="9" xfId="0" applyFont="1" applyFill="1" applyBorder="1" applyAlignment="1">
      <alignment horizontal="center"/>
    </xf>
    <xf numFmtId="0" fontId="47" fillId="20" borderId="164" xfId="0" applyFont="1" applyFill="1" applyBorder="1" applyAlignment="1">
      <alignment horizontal="left"/>
    </xf>
    <xf numFmtId="2" fontId="5" fillId="20" borderId="127" xfId="0" applyNumberFormat="1" applyFont="1" applyFill="1" applyBorder="1" applyAlignment="1" applyProtection="1">
      <alignment horizontal="center"/>
      <protection hidden="1"/>
    </xf>
    <xf numFmtId="1" fontId="47" fillId="20" borderId="127" xfId="0" applyNumberFormat="1" applyFont="1" applyFill="1" applyBorder="1" applyAlignment="1" applyProtection="1">
      <alignment horizontal="center"/>
      <protection locked="0"/>
    </xf>
    <xf numFmtId="164" fontId="5" fillId="20" borderId="165" xfId="0" applyNumberFormat="1" applyFont="1" applyFill="1" applyBorder="1" applyAlignment="1" applyProtection="1">
      <alignment horizontal="center"/>
      <protection hidden="1"/>
    </xf>
    <xf numFmtId="0" fontId="47" fillId="20" borderId="155" xfId="0" applyFont="1" applyFill="1" applyBorder="1" applyAlignment="1">
      <alignment horizontal="left"/>
    </xf>
    <xf numFmtId="2" fontId="5" fillId="20" borderId="131" xfId="0" applyNumberFormat="1" applyFont="1" applyFill="1" applyBorder="1" applyAlignment="1" applyProtection="1">
      <alignment horizontal="center"/>
      <protection hidden="1"/>
    </xf>
    <xf numFmtId="1" fontId="47" fillId="20" borderId="131" xfId="0" applyNumberFormat="1" applyFont="1" applyFill="1" applyBorder="1" applyAlignment="1" applyProtection="1">
      <alignment horizontal="center"/>
      <protection locked="0"/>
    </xf>
    <xf numFmtId="0" fontId="47" fillId="20" borderId="157" xfId="0" applyFont="1" applyFill="1" applyBorder="1" applyAlignment="1">
      <alignment horizontal="left"/>
    </xf>
    <xf numFmtId="2" fontId="5" fillId="20" borderId="161" xfId="0" applyNumberFormat="1" applyFont="1" applyFill="1" applyBorder="1" applyAlignment="1" applyProtection="1">
      <alignment horizontal="center"/>
      <protection hidden="1"/>
    </xf>
    <xf numFmtId="1" fontId="47" fillId="20" borderId="161" xfId="0" applyNumberFormat="1" applyFont="1" applyFill="1" applyBorder="1" applyAlignment="1" applyProtection="1">
      <alignment horizontal="center"/>
      <protection locked="0"/>
    </xf>
    <xf numFmtId="164" fontId="5" fillId="20" borderId="162" xfId="0" applyNumberFormat="1" applyFont="1" applyFill="1" applyBorder="1" applyAlignment="1" applyProtection="1">
      <alignment horizontal="center"/>
      <protection hidden="1"/>
    </xf>
    <xf numFmtId="1" fontId="49" fillId="23" borderId="6" xfId="0" applyNumberFormat="1" applyFont="1" applyFill="1" applyBorder="1" applyAlignment="1" applyProtection="1">
      <alignment horizontal="center"/>
      <protection locked="0"/>
    </xf>
    <xf numFmtId="0" fontId="52" fillId="23" borderId="7" xfId="0" applyFont="1" applyFill="1" applyBorder="1" applyAlignment="1">
      <alignment horizontal="center"/>
    </xf>
    <xf numFmtId="0" fontId="47" fillId="20" borderId="155" xfId="0" applyFont="1" applyFill="1" applyBorder="1" applyAlignment="1">
      <alignment horizontal="left" vertical="center"/>
    </xf>
    <xf numFmtId="2" fontId="5" fillId="27" borderId="131" xfId="0" applyNumberFormat="1" applyFont="1" applyFill="1" applyBorder="1" applyAlignment="1" applyProtection="1">
      <alignment horizontal="center"/>
      <protection hidden="1"/>
    </xf>
    <xf numFmtId="0" fontId="47" fillId="19" borderId="155" xfId="0" applyFont="1" applyFill="1" applyBorder="1" applyAlignment="1">
      <alignment horizontal="left" vertical="center"/>
    </xf>
    <xf numFmtId="2" fontId="5" fillId="25" borderId="131" xfId="0" applyNumberFormat="1" applyFont="1" applyFill="1" applyBorder="1" applyAlignment="1" applyProtection="1">
      <alignment horizontal="center"/>
      <protection hidden="1"/>
    </xf>
    <xf numFmtId="1" fontId="48" fillId="19" borderId="131" xfId="0" applyNumberFormat="1" applyFont="1" applyFill="1" applyBorder="1" applyAlignment="1" applyProtection="1">
      <alignment horizontal="center"/>
      <protection locked="0"/>
    </xf>
    <xf numFmtId="164" fontId="5" fillId="19" borderId="156" xfId="0" applyNumberFormat="1" applyFont="1" applyFill="1" applyBorder="1" applyAlignment="1" applyProtection="1">
      <alignment horizontal="center"/>
      <protection hidden="1"/>
    </xf>
    <xf numFmtId="0" fontId="5" fillId="0" borderId="155" xfId="0" applyFont="1" applyFill="1" applyBorder="1" applyAlignment="1">
      <alignment horizontal="left" vertical="center"/>
    </xf>
    <xf numFmtId="1" fontId="3" fillId="0" borderId="131" xfId="0" applyNumberFormat="1" applyFont="1" applyFill="1" applyBorder="1" applyAlignment="1" applyProtection="1">
      <alignment horizontal="center"/>
      <protection locked="0"/>
    </xf>
    <xf numFmtId="164" fontId="5" fillId="0" borderId="156" xfId="0" applyNumberFormat="1" applyFont="1" applyFill="1" applyBorder="1" applyAlignment="1" applyProtection="1">
      <alignment horizontal="center"/>
      <protection hidden="1"/>
    </xf>
    <xf numFmtId="0" fontId="47" fillId="28" borderId="146" xfId="0" applyFont="1" applyFill="1" applyBorder="1" applyAlignment="1">
      <alignment horizontal="left" vertical="center"/>
    </xf>
    <xf numFmtId="2" fontId="5" fillId="28" borderId="131" xfId="0" applyNumberFormat="1" applyFont="1" applyFill="1" applyBorder="1" applyAlignment="1" applyProtection="1">
      <alignment horizontal="center"/>
      <protection hidden="1"/>
    </xf>
    <xf numFmtId="1" fontId="3" fillId="28" borderId="131" xfId="0" applyNumberFormat="1" applyFont="1" applyFill="1" applyBorder="1" applyAlignment="1" applyProtection="1">
      <alignment horizontal="center"/>
      <protection locked="0"/>
    </xf>
    <xf numFmtId="164" fontId="5" fillId="28" borderId="132" xfId="0" applyNumberFormat="1" applyFont="1" applyFill="1" applyBorder="1" applyAlignment="1" applyProtection="1">
      <alignment horizontal="center"/>
      <protection hidden="1"/>
    </xf>
    <xf numFmtId="2" fontId="5" fillId="19" borderId="131" xfId="0" applyNumberFormat="1" applyFont="1" applyFill="1" applyBorder="1" applyAlignment="1" applyProtection="1">
      <alignment horizontal="center"/>
      <protection hidden="1"/>
    </xf>
    <xf numFmtId="1" fontId="47" fillId="19" borderId="131" xfId="0" applyNumberFormat="1" applyFont="1" applyFill="1" applyBorder="1" applyAlignment="1" applyProtection="1">
      <alignment horizontal="center"/>
      <protection locked="0"/>
    </xf>
    <xf numFmtId="0" fontId="47" fillId="28" borderId="155" xfId="0" applyFont="1" applyFill="1" applyBorder="1" applyAlignment="1">
      <alignment horizontal="left" vertical="center"/>
    </xf>
    <xf numFmtId="1" fontId="48" fillId="28" borderId="131" xfId="0" applyNumberFormat="1" applyFont="1" applyFill="1" applyBorder="1" applyAlignment="1" applyProtection="1">
      <alignment horizontal="center"/>
      <protection locked="0"/>
    </xf>
    <xf numFmtId="164" fontId="5" fillId="28" borderId="156" xfId="0" applyNumberFormat="1" applyFont="1" applyFill="1" applyBorder="1" applyAlignment="1" applyProtection="1">
      <alignment horizontal="center"/>
      <protection hidden="1"/>
    </xf>
    <xf numFmtId="0" fontId="47" fillId="29" borderId="155" xfId="0" applyFont="1" applyFill="1" applyBorder="1" applyAlignment="1">
      <alignment horizontal="left" vertical="center"/>
    </xf>
    <xf numFmtId="2" fontId="5" fillId="29" borderId="131" xfId="0" applyNumberFormat="1" applyFont="1" applyFill="1" applyBorder="1" applyAlignment="1" applyProtection="1">
      <alignment horizontal="center"/>
      <protection hidden="1"/>
    </xf>
    <xf numFmtId="1" fontId="47" fillId="29" borderId="131" xfId="0" applyNumberFormat="1" applyFont="1" applyFill="1" applyBorder="1" applyAlignment="1" applyProtection="1">
      <alignment horizontal="center"/>
      <protection locked="0"/>
    </xf>
    <xf numFmtId="164" fontId="5" fillId="29" borderId="156" xfId="0" applyNumberFormat="1" applyFont="1" applyFill="1" applyBorder="1" applyAlignment="1" applyProtection="1">
      <alignment horizontal="center"/>
      <protection hidden="1"/>
    </xf>
    <xf numFmtId="0" fontId="47" fillId="24" borderId="2" xfId="0" applyFont="1" applyFill="1" applyBorder="1" applyAlignment="1">
      <alignment horizontal="left" vertical="center"/>
    </xf>
    <xf numFmtId="2" fontId="5" fillId="24" borderId="12" xfId="0" applyNumberFormat="1" applyFont="1" applyFill="1" applyBorder="1" applyAlignment="1" applyProtection="1">
      <alignment horizontal="center"/>
      <protection hidden="1"/>
    </xf>
    <xf numFmtId="1" fontId="47" fillId="24" borderId="12" xfId="0" applyNumberFormat="1" applyFont="1" applyFill="1" applyBorder="1" applyAlignment="1" applyProtection="1">
      <alignment horizontal="center"/>
      <protection locked="0"/>
    </xf>
    <xf numFmtId="0" fontId="47" fillId="24" borderId="2" xfId="0" applyFont="1" applyFill="1" applyBorder="1"/>
    <xf numFmtId="0" fontId="47" fillId="20" borderId="155" xfId="0" applyFont="1" applyFill="1" applyBorder="1"/>
    <xf numFmtId="0" fontId="47" fillId="29" borderId="155" xfId="0" applyFont="1" applyFill="1" applyBorder="1"/>
    <xf numFmtId="2" fontId="5" fillId="19" borderId="12" xfId="0" applyNumberFormat="1" applyFont="1" applyFill="1" applyBorder="1" applyAlignment="1" applyProtection="1">
      <alignment horizontal="center"/>
      <protection hidden="1"/>
    </xf>
    <xf numFmtId="1" fontId="47" fillId="19" borderId="12" xfId="0" applyNumberFormat="1" applyFont="1" applyFill="1" applyBorder="1" applyAlignment="1" applyProtection="1">
      <alignment horizontal="center"/>
      <protection locked="0"/>
    </xf>
    <xf numFmtId="0" fontId="47" fillId="28" borderId="2" xfId="0" applyFont="1" applyFill="1" applyBorder="1"/>
    <xf numFmtId="2" fontId="5" fillId="28" borderId="12" xfId="0" applyNumberFormat="1" applyFont="1" applyFill="1" applyBorder="1" applyAlignment="1" applyProtection="1">
      <alignment horizontal="center"/>
      <protection hidden="1"/>
    </xf>
    <xf numFmtId="1" fontId="48" fillId="28" borderId="12" xfId="0" applyNumberFormat="1" applyFont="1" applyFill="1" applyBorder="1" applyAlignment="1" applyProtection="1">
      <alignment horizontal="center"/>
      <protection locked="0"/>
    </xf>
    <xf numFmtId="164" fontId="5" fillId="28" borderId="13" xfId="0" applyNumberFormat="1" applyFont="1" applyFill="1" applyBorder="1" applyAlignment="1" applyProtection="1">
      <alignment horizontal="center"/>
      <protection hidden="1"/>
    </xf>
    <xf numFmtId="2" fontId="5" fillId="28" borderId="15" xfId="0" applyNumberFormat="1" applyFont="1" applyFill="1" applyBorder="1" applyAlignment="1" applyProtection="1">
      <alignment horizontal="center"/>
      <protection hidden="1"/>
    </xf>
    <xf numFmtId="1" fontId="48" fillId="28" borderId="15" xfId="0" applyNumberFormat="1" applyFont="1" applyFill="1" applyBorder="1" applyAlignment="1" applyProtection="1">
      <alignment horizontal="center"/>
      <protection locked="0"/>
    </xf>
    <xf numFmtId="0" fontId="47" fillId="29" borderId="56" xfId="0" applyFont="1" applyFill="1" applyBorder="1"/>
    <xf numFmtId="2" fontId="5" fillId="29" borderId="12" xfId="0" applyNumberFormat="1" applyFont="1" applyFill="1" applyBorder="1" applyAlignment="1" applyProtection="1">
      <alignment horizontal="center"/>
      <protection hidden="1"/>
    </xf>
    <xf numFmtId="1" fontId="47" fillId="29" borderId="12" xfId="0" applyNumberFormat="1" applyFont="1" applyFill="1" applyBorder="1" applyAlignment="1" applyProtection="1">
      <alignment horizontal="center"/>
      <protection locked="0"/>
    </xf>
    <xf numFmtId="164" fontId="5" fillId="29" borderId="13" xfId="0" applyNumberFormat="1" applyFont="1" applyFill="1" applyBorder="1" applyAlignment="1" applyProtection="1">
      <alignment horizontal="center"/>
      <protection hidden="1"/>
    </xf>
    <xf numFmtId="0" fontId="47" fillId="29" borderId="2" xfId="0" applyFont="1" applyFill="1" applyBorder="1"/>
    <xf numFmtId="0" fontId="47" fillId="29" borderId="3" xfId="0" applyFont="1" applyFill="1" applyBorder="1"/>
    <xf numFmtId="2" fontId="5" fillId="29" borderId="18" xfId="0" applyNumberFormat="1" applyFont="1" applyFill="1" applyBorder="1" applyAlignment="1" applyProtection="1">
      <alignment horizontal="center"/>
      <protection hidden="1"/>
    </xf>
    <xf numFmtId="1" fontId="47" fillId="29" borderId="18" xfId="0" applyNumberFormat="1" applyFont="1" applyFill="1" applyBorder="1" applyAlignment="1" applyProtection="1">
      <alignment horizontal="center"/>
      <protection locked="0"/>
    </xf>
    <xf numFmtId="164" fontId="5" fillId="29" borderId="19" xfId="0" applyNumberFormat="1" applyFont="1" applyFill="1" applyBorder="1" applyAlignment="1" applyProtection="1">
      <alignment horizontal="center"/>
      <protection hidden="1"/>
    </xf>
    <xf numFmtId="0" fontId="44" fillId="0" borderId="42" xfId="0" applyFont="1" applyBorder="1"/>
    <xf numFmtId="0" fontId="0" fillId="0" borderId="42" xfId="0" applyBorder="1"/>
    <xf numFmtId="1" fontId="49" fillId="30" borderId="6" xfId="0" applyNumberFormat="1" applyFont="1" applyFill="1" applyBorder="1" applyAlignment="1" applyProtection="1">
      <alignment horizontal="center" vertical="center"/>
      <protection locked="0" hidden="1"/>
    </xf>
    <xf numFmtId="0" fontId="49" fillId="30" borderId="7" xfId="0" applyFont="1" applyFill="1" applyBorder="1" applyAlignment="1" applyProtection="1">
      <alignment horizontal="center" vertical="center"/>
      <protection hidden="1"/>
    </xf>
    <xf numFmtId="0" fontId="50" fillId="31" borderId="166" xfId="0" applyFont="1" applyFill="1" applyBorder="1" applyAlignment="1" applyProtection="1">
      <alignment horizontal="center" vertical="center"/>
      <protection hidden="1"/>
    </xf>
    <xf numFmtId="1" fontId="50" fillId="31" borderId="6" xfId="0" applyNumberFormat="1" applyFont="1" applyFill="1" applyBorder="1" applyAlignment="1" applyProtection="1">
      <alignment horizontal="center" vertical="center"/>
      <protection locked="0" hidden="1"/>
    </xf>
    <xf numFmtId="0" fontId="50" fillId="31" borderId="9" xfId="0" applyFont="1" applyFill="1" applyBorder="1" applyAlignment="1" applyProtection="1">
      <alignment horizontal="center" vertical="center"/>
      <protection hidden="1"/>
    </xf>
    <xf numFmtId="1" fontId="48" fillId="19" borderId="10" xfId="0" applyNumberFormat="1" applyFont="1" applyFill="1" applyBorder="1" applyAlignment="1" applyProtection="1">
      <alignment horizontal="center"/>
      <protection locked="0" hidden="1"/>
    </xf>
    <xf numFmtId="0" fontId="48" fillId="0" borderId="167" xfId="0" applyFont="1" applyFill="1" applyBorder="1" applyAlignment="1"/>
    <xf numFmtId="164" fontId="5" fillId="0" borderId="136" xfId="0" applyNumberFormat="1" applyFont="1" applyFill="1" applyBorder="1" applyAlignment="1" applyProtection="1">
      <alignment horizontal="center"/>
      <protection hidden="1"/>
    </xf>
    <xf numFmtId="0" fontId="45" fillId="0" borderId="22" xfId="0" applyFont="1" applyFill="1" applyBorder="1"/>
    <xf numFmtId="0" fontId="48" fillId="0" borderId="135" xfId="0" applyFont="1" applyFill="1" applyBorder="1" applyAlignment="1"/>
    <xf numFmtId="0" fontId="48" fillId="0" borderId="131" xfId="0" applyFont="1" applyFill="1" applyBorder="1" applyAlignment="1" applyProtection="1">
      <alignment horizontal="left"/>
      <protection hidden="1"/>
    </xf>
    <xf numFmtId="0" fontId="48" fillId="0" borderId="131" xfId="0" applyFont="1" applyFill="1" applyBorder="1" applyAlignment="1"/>
    <xf numFmtId="0" fontId="8" fillId="0" borderId="27" xfId="0" applyFont="1" applyFill="1" applyBorder="1" applyAlignment="1"/>
    <xf numFmtId="2" fontId="1" fillId="32" borderId="27" xfId="0" applyNumberFormat="1" applyFont="1" applyFill="1" applyBorder="1" applyAlignment="1" applyProtection="1">
      <alignment horizontal="center"/>
      <protection hidden="1"/>
    </xf>
    <xf numFmtId="1" fontId="8" fillId="0" borderId="27" xfId="0" applyNumberFormat="1" applyFont="1" applyFill="1" applyBorder="1" applyAlignment="1" applyProtection="1">
      <alignment horizontal="center"/>
      <protection locked="0" hidden="1"/>
    </xf>
    <xf numFmtId="0" fontId="3" fillId="0" borderId="32" xfId="0" applyFont="1" applyFill="1" applyBorder="1" applyAlignment="1">
      <alignment horizontal="left" wrapText="1"/>
    </xf>
    <xf numFmtId="0" fontId="3" fillId="0" borderId="35" xfId="0" applyFont="1" applyFill="1" applyBorder="1" applyAlignment="1">
      <alignment horizontal="left" wrapText="1"/>
    </xf>
    <xf numFmtId="0" fontId="3" fillId="0" borderId="26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0" fontId="3" fillId="0" borderId="35" xfId="0" applyFont="1" applyFill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3" fillId="0" borderId="36" xfId="0" applyFont="1" applyFill="1" applyBorder="1" applyAlignment="1">
      <alignment horizontal="left"/>
    </xf>
    <xf numFmtId="2" fontId="1" fillId="32" borderId="33" xfId="0" applyNumberFormat="1" applyFont="1" applyFill="1" applyBorder="1" applyAlignment="1" applyProtection="1">
      <alignment horizontal="center"/>
      <protection hidden="1"/>
    </xf>
    <xf numFmtId="0" fontId="49" fillId="31" borderId="6" xfId="0" applyFont="1" applyFill="1" applyBorder="1" applyAlignment="1" applyProtection="1">
      <alignment vertical="center"/>
      <protection hidden="1"/>
    </xf>
    <xf numFmtId="1" fontId="49" fillId="31" borderId="6" xfId="0" applyNumberFormat="1" applyFont="1" applyFill="1" applyBorder="1" applyAlignment="1" applyProtection="1">
      <alignment horizontal="center" vertical="center"/>
      <protection locked="0" hidden="1"/>
    </xf>
    <xf numFmtId="0" fontId="49" fillId="31" borderId="7" xfId="0" applyFont="1" applyFill="1" applyBorder="1" applyAlignment="1" applyProtection="1">
      <alignment horizontal="center" vertical="center"/>
      <protection hidden="1"/>
    </xf>
    <xf numFmtId="0" fontId="47" fillId="19" borderId="56" xfId="0" applyFont="1" applyFill="1" applyBorder="1" applyAlignment="1" applyProtection="1">
      <alignment horizontal="left"/>
      <protection hidden="1"/>
    </xf>
    <xf numFmtId="2" fontId="47" fillId="19" borderId="12" xfId="0" applyNumberFormat="1" applyFont="1" applyFill="1" applyBorder="1" applyAlignment="1" applyProtection="1">
      <alignment horizontal="center"/>
      <protection hidden="1"/>
    </xf>
    <xf numFmtId="1" fontId="47" fillId="19" borderId="17" xfId="0" applyNumberFormat="1" applyFont="1" applyFill="1" applyBorder="1" applyAlignment="1" applyProtection="1">
      <alignment horizontal="center"/>
      <protection locked="0" hidden="1"/>
    </xf>
    <xf numFmtId="2" fontId="47" fillId="33" borderId="131" xfId="0" applyNumberFormat="1" applyFont="1" applyFill="1" applyBorder="1" applyAlignment="1" applyProtection="1">
      <alignment horizontal="center"/>
      <protection hidden="1"/>
    </xf>
    <xf numFmtId="1" fontId="47" fillId="33" borderId="133" xfId="0" applyNumberFormat="1" applyFont="1" applyFill="1" applyBorder="1" applyAlignment="1" applyProtection="1">
      <alignment horizontal="center"/>
      <protection locked="0" hidden="1"/>
    </xf>
    <xf numFmtId="0" fontId="47" fillId="0" borderId="146" xfId="0" applyFont="1" applyFill="1" applyBorder="1" applyAlignment="1" applyProtection="1">
      <alignment horizontal="left" vertical="center"/>
      <protection hidden="1"/>
    </xf>
    <xf numFmtId="4" fontId="47" fillId="0" borderId="131" xfId="0" applyNumberFormat="1" applyFont="1" applyFill="1" applyBorder="1" applyAlignment="1" applyProtection="1">
      <alignment horizontal="center" vertical="center"/>
      <protection hidden="1"/>
    </xf>
    <xf numFmtId="1" fontId="48" fillId="0" borderId="131" xfId="0" applyNumberFormat="1" applyFont="1" applyFill="1" applyBorder="1" applyAlignment="1" applyProtection="1">
      <alignment horizontal="center" vertical="center"/>
      <protection locked="0" hidden="1"/>
    </xf>
    <xf numFmtId="0" fontId="47" fillId="0" borderId="146" xfId="0" applyFont="1" applyFill="1" applyBorder="1"/>
    <xf numFmtId="2" fontId="47" fillId="0" borderId="131" xfId="0" applyNumberFormat="1" applyFont="1" applyFill="1" applyBorder="1" applyAlignment="1">
      <alignment horizontal="center"/>
    </xf>
    <xf numFmtId="1" fontId="48" fillId="0" borderId="148" xfId="0" applyNumberFormat="1" applyFont="1" applyFill="1" applyBorder="1" applyAlignment="1" applyProtection="1">
      <alignment horizontal="center"/>
      <protection locked="0"/>
    </xf>
    <xf numFmtId="2" fontId="47" fillId="0" borderId="168" xfId="0" applyNumberFormat="1" applyFont="1" applyFill="1" applyBorder="1" applyAlignment="1">
      <alignment horizontal="center"/>
    </xf>
    <xf numFmtId="1" fontId="48" fillId="0" borderId="47" xfId="0" applyNumberFormat="1" applyFont="1" applyFill="1" applyBorder="1" applyAlignment="1" applyProtection="1">
      <alignment horizontal="center"/>
      <protection locked="0"/>
    </xf>
    <xf numFmtId="0" fontId="47" fillId="0" borderId="47" xfId="0" applyFont="1" applyFill="1" applyBorder="1" applyAlignment="1">
      <alignment horizontal="left" vertical="center"/>
    </xf>
    <xf numFmtId="0" fontId="47" fillId="0" borderId="48" xfId="0" applyFont="1" applyFill="1" applyBorder="1" applyAlignment="1">
      <alignment horizontal="left" vertical="center"/>
    </xf>
    <xf numFmtId="0" fontId="47" fillId="0" borderId="49" xfId="0" applyFont="1" applyFill="1" applyBorder="1" applyAlignment="1">
      <alignment horizontal="left" vertical="center"/>
    </xf>
    <xf numFmtId="2" fontId="47" fillId="0" borderId="47" xfId="0" applyNumberFormat="1" applyFont="1" applyFill="1" applyBorder="1" applyAlignment="1">
      <alignment horizontal="center"/>
    </xf>
    <xf numFmtId="1" fontId="47" fillId="0" borderId="47" xfId="0" applyNumberFormat="1" applyFont="1" applyFill="1" applyBorder="1" applyAlignment="1" applyProtection="1">
      <alignment horizontal="center"/>
      <protection locked="0"/>
    </xf>
    <xf numFmtId="1" fontId="48" fillId="0" borderId="17" xfId="0" applyNumberFormat="1" applyFont="1" applyFill="1" applyBorder="1" applyAlignment="1" applyProtection="1">
      <alignment horizontal="center"/>
      <protection locked="0"/>
    </xf>
    <xf numFmtId="0" fontId="48" fillId="0" borderId="59" xfId="0" applyFont="1" applyFill="1" applyBorder="1"/>
    <xf numFmtId="2" fontId="47" fillId="0" borderId="169" xfId="0" applyNumberFormat="1" applyFont="1" applyFill="1" applyBorder="1" applyAlignment="1">
      <alignment horizontal="center"/>
    </xf>
    <xf numFmtId="1" fontId="48" fillId="0" borderId="169" xfId="0" applyNumberFormat="1" applyFont="1" applyFill="1" applyBorder="1" applyAlignment="1" applyProtection="1">
      <alignment horizontal="center"/>
      <protection locked="0"/>
    </xf>
    <xf numFmtId="0" fontId="49" fillId="34" borderId="6" xfId="0" applyFont="1" applyFill="1" applyBorder="1" applyAlignment="1">
      <alignment vertical="center"/>
    </xf>
    <xf numFmtId="1" fontId="49" fillId="35" borderId="6" xfId="0" applyNumberFormat="1" applyFont="1" applyFill="1" applyBorder="1" applyProtection="1">
      <protection locked="0"/>
    </xf>
    <xf numFmtId="0" fontId="52" fillId="35" borderId="7" xfId="0" applyFont="1" applyFill="1" applyBorder="1"/>
    <xf numFmtId="2" fontId="47" fillId="19" borderId="133" xfId="0" applyNumberFormat="1" applyFont="1" applyFill="1" applyBorder="1" applyAlignment="1">
      <alignment horizontal="center"/>
    </xf>
    <xf numFmtId="1" fontId="47" fillId="19" borderId="133" xfId="0" applyNumberFormat="1" applyFont="1" applyFill="1" applyBorder="1" applyAlignment="1" applyProtection="1">
      <alignment horizontal="center"/>
      <protection locked="0"/>
    </xf>
    <xf numFmtId="164" fontId="5" fillId="19" borderId="154" xfId="0" applyNumberFormat="1" applyFont="1" applyFill="1" applyBorder="1" applyAlignment="1" applyProtection="1">
      <alignment horizontal="center"/>
      <protection hidden="1"/>
    </xf>
    <xf numFmtId="0" fontId="47" fillId="19" borderId="170" xfId="0" applyFont="1" applyFill="1" applyBorder="1" applyAlignment="1"/>
    <xf numFmtId="0" fontId="47" fillId="19" borderId="155" xfId="0" applyFont="1" applyFill="1" applyBorder="1"/>
    <xf numFmtId="2" fontId="47" fillId="19" borderId="131" xfId="0" applyNumberFormat="1" applyFont="1" applyFill="1" applyBorder="1" applyAlignment="1">
      <alignment horizontal="center"/>
    </xf>
    <xf numFmtId="0" fontId="47" fillId="19" borderId="146" xfId="0" applyFont="1" applyFill="1" applyBorder="1" applyAlignment="1"/>
    <xf numFmtId="0" fontId="47" fillId="0" borderId="155" xfId="0" applyFont="1" applyFill="1" applyBorder="1"/>
    <xf numFmtId="0" fontId="47" fillId="28" borderId="155" xfId="0" applyFont="1" applyFill="1" applyBorder="1"/>
    <xf numFmtId="2" fontId="47" fillId="28" borderId="131" xfId="0" applyNumberFormat="1" applyFont="1" applyFill="1" applyBorder="1" applyAlignment="1">
      <alignment horizontal="center"/>
    </xf>
    <xf numFmtId="0" fontId="47" fillId="28" borderId="157" xfId="0" applyFont="1" applyFill="1" applyBorder="1"/>
    <xf numFmtId="2" fontId="47" fillId="28" borderId="161" xfId="0" applyNumberFormat="1" applyFont="1" applyFill="1" applyBorder="1" applyAlignment="1">
      <alignment horizontal="center"/>
    </xf>
    <xf numFmtId="1" fontId="48" fillId="28" borderId="161" xfId="0" applyNumberFormat="1" applyFont="1" applyFill="1" applyBorder="1" applyAlignment="1" applyProtection="1">
      <alignment horizontal="center"/>
      <protection locked="0"/>
    </xf>
    <xf numFmtId="164" fontId="5" fillId="28" borderId="162" xfId="0" applyNumberFormat="1" applyFont="1" applyFill="1" applyBorder="1" applyAlignment="1" applyProtection="1">
      <alignment horizontal="center"/>
      <protection hidden="1"/>
    </xf>
    <xf numFmtId="0" fontId="53" fillId="0" borderId="0" xfId="0" applyFont="1" applyFill="1" applyBorder="1"/>
    <xf numFmtId="0" fontId="49" fillId="36" borderId="6" xfId="0" applyFont="1" applyFill="1" applyBorder="1" applyAlignment="1"/>
    <xf numFmtId="0" fontId="47" fillId="37" borderId="6" xfId="0" applyFont="1" applyFill="1" applyBorder="1"/>
    <xf numFmtId="164" fontId="45" fillId="37" borderId="7" xfId="0" applyNumberFormat="1" applyFont="1" applyFill="1" applyBorder="1"/>
    <xf numFmtId="0" fontId="54" fillId="0" borderId="139" xfId="0" applyFont="1" applyFill="1" applyBorder="1" applyAlignment="1">
      <alignment horizontal="center"/>
    </xf>
    <xf numFmtId="0" fontId="48" fillId="0" borderId="139" xfId="0" applyFont="1" applyFill="1" applyBorder="1" applyAlignment="1">
      <alignment horizontal="center"/>
    </xf>
    <xf numFmtId="0" fontId="45" fillId="0" borderId="139" xfId="0" applyFont="1" applyFill="1" applyBorder="1"/>
    <xf numFmtId="0" fontId="47" fillId="0" borderId="139" xfId="0" applyFont="1" applyFill="1" applyBorder="1"/>
    <xf numFmtId="164" fontId="45" fillId="0" borderId="139" xfId="0" applyNumberFormat="1" applyFont="1" applyFill="1" applyBorder="1"/>
    <xf numFmtId="0" fontId="50" fillId="38" borderId="60" xfId="0" applyFont="1" applyFill="1" applyBorder="1" applyAlignment="1">
      <alignment horizontal="center" vertical="center"/>
    </xf>
    <xf numFmtId="0" fontId="50" fillId="39" borderId="4" xfId="0" applyFont="1" applyFill="1" applyBorder="1" applyAlignment="1">
      <alignment horizontal="center"/>
    </xf>
    <xf numFmtId="0" fontId="50" fillId="39" borderId="5" xfId="0" applyFont="1" applyFill="1" applyBorder="1" applyAlignment="1">
      <alignment horizontal="center"/>
    </xf>
    <xf numFmtId="0" fontId="48" fillId="24" borderId="164" xfId="0" applyFont="1" applyFill="1" applyBorder="1" applyAlignment="1">
      <alignment horizontal="left"/>
    </xf>
    <xf numFmtId="0" fontId="55" fillId="24" borderId="127" xfId="0" applyFont="1" applyFill="1" applyBorder="1"/>
    <xf numFmtId="2" fontId="47" fillId="24" borderId="127" xfId="0" applyNumberFormat="1" applyFont="1" applyFill="1" applyBorder="1" applyAlignment="1">
      <alignment horizontal="center"/>
    </xf>
    <xf numFmtId="1" fontId="47" fillId="24" borderId="127" xfId="0" applyNumberFormat="1" applyFont="1" applyFill="1" applyBorder="1" applyAlignment="1" applyProtection="1">
      <alignment horizontal="center"/>
      <protection locked="0"/>
    </xf>
    <xf numFmtId="164" fontId="47" fillId="24" borderId="165" xfId="0" applyNumberFormat="1" applyFont="1" applyFill="1" applyBorder="1" applyAlignment="1">
      <alignment horizontal="center"/>
    </xf>
    <xf numFmtId="0" fontId="48" fillId="24" borderId="155" xfId="0" applyFont="1" applyFill="1" applyBorder="1" applyAlignment="1">
      <alignment horizontal="left"/>
    </xf>
    <xf numFmtId="0" fontId="55" fillId="24" borderId="131" xfId="0" applyFont="1" applyFill="1" applyBorder="1"/>
    <xf numFmtId="2" fontId="47" fillId="24" borderId="131" xfId="0" applyNumberFormat="1" applyFont="1" applyFill="1" applyBorder="1" applyAlignment="1">
      <alignment horizontal="center"/>
    </xf>
    <xf numFmtId="1" fontId="47" fillId="24" borderId="131" xfId="0" applyNumberFormat="1" applyFont="1" applyFill="1" applyBorder="1" applyAlignment="1" applyProtection="1">
      <alignment horizontal="center"/>
      <protection locked="0"/>
    </xf>
    <xf numFmtId="164" fontId="47" fillId="24" borderId="156" xfId="0" applyNumberFormat="1" applyFont="1" applyFill="1" applyBorder="1" applyAlignment="1">
      <alignment horizontal="center"/>
    </xf>
    <xf numFmtId="0" fontId="48" fillId="20" borderId="12" xfId="0" applyFont="1" applyFill="1" applyBorder="1" applyAlignment="1">
      <alignment horizontal="left"/>
    </xf>
    <xf numFmtId="0" fontId="55" fillId="20" borderId="12" xfId="0" applyFont="1" applyFill="1" applyBorder="1"/>
    <xf numFmtId="2" fontId="47" fillId="20" borderId="171" xfId="0" applyNumberFormat="1" applyFont="1" applyFill="1" applyBorder="1" applyAlignment="1">
      <alignment horizontal="center"/>
    </xf>
    <xf numFmtId="1" fontId="47" fillId="20" borderId="172" xfId="0" applyNumberFormat="1" applyFont="1" applyFill="1" applyBorder="1" applyAlignment="1" applyProtection="1">
      <alignment horizontal="center"/>
      <protection locked="0"/>
    </xf>
    <xf numFmtId="164" fontId="47" fillId="20" borderId="156" xfId="0" applyNumberFormat="1" applyFont="1" applyFill="1" applyBorder="1" applyAlignment="1">
      <alignment horizontal="center"/>
    </xf>
    <xf numFmtId="0" fontId="48" fillId="24" borderId="173" xfId="0" applyFont="1" applyFill="1" applyBorder="1" applyAlignment="1">
      <alignment horizontal="left"/>
    </xf>
    <xf numFmtId="0" fontId="55" fillId="24" borderId="174" xfId="0" applyFont="1" applyFill="1" applyBorder="1"/>
    <xf numFmtId="2" fontId="47" fillId="24" borderId="174" xfId="0" applyNumberFormat="1" applyFont="1" applyFill="1" applyBorder="1" applyAlignment="1">
      <alignment horizontal="center"/>
    </xf>
    <xf numFmtId="1" fontId="47" fillId="24" borderId="148" xfId="0" applyNumberFormat="1" applyFont="1" applyFill="1" applyBorder="1" applyAlignment="1" applyProtection="1">
      <alignment horizontal="center"/>
      <protection locked="0"/>
    </xf>
    <xf numFmtId="164" fontId="47" fillId="24" borderId="175" xfId="0" applyNumberFormat="1" applyFont="1" applyFill="1" applyBorder="1" applyAlignment="1">
      <alignment horizontal="center"/>
    </xf>
    <xf numFmtId="0" fontId="48" fillId="20" borderId="176" xfId="0" applyFont="1" applyFill="1" applyBorder="1" applyAlignment="1">
      <alignment horizontal="left"/>
    </xf>
    <xf numFmtId="0" fontId="55" fillId="20" borderId="148" xfId="0" applyFont="1" applyFill="1" applyBorder="1"/>
    <xf numFmtId="2" fontId="47" fillId="20" borderId="148" xfId="0" applyNumberFormat="1" applyFont="1" applyFill="1" applyBorder="1" applyAlignment="1">
      <alignment horizontal="center"/>
    </xf>
    <xf numFmtId="1" fontId="47" fillId="20" borderId="148" xfId="0" applyNumberFormat="1" applyFont="1" applyFill="1" applyBorder="1" applyAlignment="1" applyProtection="1">
      <alignment horizontal="center"/>
      <protection locked="0"/>
    </xf>
    <xf numFmtId="164" fontId="47" fillId="20" borderId="175" xfId="0" applyNumberFormat="1" applyFont="1" applyFill="1" applyBorder="1" applyAlignment="1">
      <alignment horizontal="center"/>
    </xf>
    <xf numFmtId="0" fontId="8" fillId="40" borderId="27" xfId="0" applyFont="1" applyFill="1" applyBorder="1" applyAlignment="1">
      <alignment horizontal="left"/>
    </xf>
    <xf numFmtId="0" fontId="10" fillId="40" borderId="27" xfId="0" applyFont="1" applyFill="1" applyBorder="1" applyAlignment="1"/>
    <xf numFmtId="2" fontId="1" fillId="40" borderId="27" xfId="0" applyNumberFormat="1" applyFont="1" applyFill="1" applyBorder="1" applyAlignment="1">
      <alignment horizontal="center"/>
    </xf>
    <xf numFmtId="1" fontId="8" fillId="40" borderId="27" xfId="0" applyNumberFormat="1" applyFont="1" applyFill="1" applyBorder="1" applyAlignment="1" applyProtection="1">
      <alignment horizontal="center"/>
      <protection locked="0"/>
    </xf>
    <xf numFmtId="164" fontId="1" fillId="40" borderId="30" xfId="0" applyNumberFormat="1" applyFont="1" applyFill="1" applyBorder="1" applyAlignment="1">
      <alignment horizontal="center"/>
    </xf>
    <xf numFmtId="0" fontId="48" fillId="41" borderId="176" xfId="0" applyFont="1" applyFill="1" applyBorder="1" applyAlignment="1">
      <alignment horizontal="left"/>
    </xf>
    <xf numFmtId="0" fontId="55" fillId="41" borderId="148" xfId="0" applyFont="1" applyFill="1" applyBorder="1"/>
    <xf numFmtId="2" fontId="47" fillId="41" borderId="148" xfId="0" applyNumberFormat="1" applyFont="1" applyFill="1" applyBorder="1" applyAlignment="1">
      <alignment horizontal="center"/>
    </xf>
    <xf numFmtId="1" fontId="47" fillId="41" borderId="148" xfId="0" applyNumberFormat="1" applyFont="1" applyFill="1" applyBorder="1" applyAlignment="1" applyProtection="1">
      <alignment horizontal="center"/>
      <protection locked="0"/>
    </xf>
    <xf numFmtId="164" fontId="47" fillId="41" borderId="175" xfId="0" applyNumberFormat="1" applyFont="1" applyFill="1" applyBorder="1" applyAlignment="1">
      <alignment horizontal="center"/>
    </xf>
    <xf numFmtId="164" fontId="1" fillId="40" borderId="28" xfId="0" applyNumberFormat="1" applyFont="1" applyFill="1" applyBorder="1" applyAlignment="1">
      <alignment horizontal="center"/>
    </xf>
    <xf numFmtId="0" fontId="54" fillId="0" borderId="6" xfId="0" applyFont="1" applyFill="1" applyBorder="1" applyAlignment="1">
      <alignment horizontal="center"/>
    </xf>
    <xf numFmtId="0" fontId="48" fillId="0" borderId="6" xfId="0" applyFont="1" applyFill="1" applyBorder="1" applyAlignment="1">
      <alignment horizontal="center"/>
    </xf>
    <xf numFmtId="0" fontId="45" fillId="0" borderId="6" xfId="0" applyFont="1" applyFill="1" applyBorder="1"/>
    <xf numFmtId="0" fontId="47" fillId="0" borderId="6" xfId="0" applyFont="1" applyFill="1" applyBorder="1"/>
    <xf numFmtId="164" fontId="45" fillId="0" borderId="6" xfId="0" applyNumberFormat="1" applyFont="1" applyFill="1" applyBorder="1"/>
    <xf numFmtId="0" fontId="49" fillId="38" borderId="6" xfId="0" applyFont="1" applyFill="1" applyBorder="1" applyAlignment="1">
      <alignment vertical="center"/>
    </xf>
    <xf numFmtId="0" fontId="45" fillId="39" borderId="6" xfId="0" applyFont="1" applyFill="1" applyBorder="1"/>
    <xf numFmtId="0" fontId="45" fillId="39" borderId="7" xfId="0" applyFont="1" applyFill="1" applyBorder="1"/>
    <xf numFmtId="0" fontId="48" fillId="0" borderId="164" xfId="0" applyFont="1" applyFill="1" applyBorder="1" applyAlignment="1">
      <alignment horizontal="left"/>
    </xf>
    <xf numFmtId="0" fontId="55" fillId="0" borderId="127" xfId="0" applyFont="1" applyFill="1" applyBorder="1"/>
    <xf numFmtId="2" fontId="47" fillId="0" borderId="127" xfId="0" applyNumberFormat="1" applyFont="1" applyFill="1" applyBorder="1" applyAlignment="1">
      <alignment horizontal="center"/>
    </xf>
    <xf numFmtId="1" fontId="48" fillId="0" borderId="127" xfId="0" applyNumberFormat="1" applyFont="1" applyFill="1" applyBorder="1" applyAlignment="1" applyProtection="1">
      <alignment horizontal="center"/>
      <protection locked="0"/>
    </xf>
    <xf numFmtId="164" fontId="47" fillId="0" borderId="165" xfId="0" applyNumberFormat="1" applyFont="1" applyFill="1" applyBorder="1" applyAlignment="1">
      <alignment horizontal="center"/>
    </xf>
    <xf numFmtId="0" fontId="48" fillId="0" borderId="155" xfId="0" applyFont="1" applyFill="1" applyBorder="1" applyAlignment="1">
      <alignment horizontal="left"/>
    </xf>
    <xf numFmtId="0" fontId="55" fillId="0" borderId="131" xfId="0" applyFont="1" applyFill="1" applyBorder="1"/>
    <xf numFmtId="164" fontId="47" fillId="0" borderId="156" xfId="0" applyNumberFormat="1" applyFont="1" applyFill="1" applyBorder="1" applyAlignment="1">
      <alignment horizontal="center"/>
    </xf>
    <xf numFmtId="0" fontId="48" fillId="20" borderId="146" xfId="0" applyFont="1" applyFill="1" applyBorder="1" applyAlignment="1">
      <alignment horizontal="left"/>
    </xf>
    <xf numFmtId="0" fontId="55" fillId="20" borderId="174" xfId="0" applyFont="1" applyFill="1" applyBorder="1"/>
    <xf numFmtId="2" fontId="47" fillId="20" borderId="131" xfId="0" applyNumberFormat="1" applyFont="1" applyFill="1" applyBorder="1" applyAlignment="1">
      <alignment horizontal="center"/>
    </xf>
    <xf numFmtId="1" fontId="48" fillId="20" borderId="136" xfId="0" applyNumberFormat="1" applyFont="1" applyFill="1" applyBorder="1" applyAlignment="1" applyProtection="1">
      <alignment horizontal="center"/>
      <protection locked="0"/>
    </xf>
    <xf numFmtId="164" fontId="47" fillId="20" borderId="177" xfId="0" applyNumberFormat="1" applyFont="1" applyFill="1" applyBorder="1" applyAlignment="1">
      <alignment horizontal="center"/>
    </xf>
    <xf numFmtId="1" fontId="48" fillId="24" borderId="131" xfId="0" applyNumberFormat="1" applyFont="1" applyFill="1" applyBorder="1" applyAlignment="1" applyProtection="1">
      <alignment horizontal="center"/>
      <protection locked="0"/>
    </xf>
    <xf numFmtId="0" fontId="48" fillId="24" borderId="178" xfId="0" applyFont="1" applyFill="1" applyBorder="1" applyAlignment="1">
      <alignment horizontal="left"/>
    </xf>
    <xf numFmtId="0" fontId="55" fillId="24" borderId="148" xfId="0" applyFont="1" applyFill="1" applyBorder="1"/>
    <xf numFmtId="1" fontId="48" fillId="24" borderId="174" xfId="0" applyNumberFormat="1" applyFont="1" applyFill="1" applyBorder="1" applyAlignment="1" applyProtection="1">
      <alignment horizontal="center"/>
      <protection locked="0"/>
    </xf>
    <xf numFmtId="0" fontId="55" fillId="20" borderId="179" xfId="0" applyFont="1" applyFill="1" applyBorder="1"/>
    <xf numFmtId="1" fontId="48" fillId="20" borderId="148" xfId="0" applyNumberFormat="1" applyFont="1" applyFill="1" applyBorder="1" applyAlignment="1" applyProtection="1">
      <alignment horizontal="center"/>
      <protection locked="0"/>
    </xf>
    <xf numFmtId="0" fontId="55" fillId="41" borderId="179" xfId="0" applyFont="1" applyFill="1" applyBorder="1"/>
    <xf numFmtId="1" fontId="48" fillId="41" borderId="148" xfId="0" applyNumberFormat="1" applyFont="1" applyFill="1" applyBorder="1" applyAlignment="1" applyProtection="1">
      <alignment horizontal="center"/>
      <protection locked="0"/>
    </xf>
    <xf numFmtId="164" fontId="47" fillId="41" borderId="156" xfId="0" applyNumberFormat="1" applyFont="1" applyFill="1" applyBorder="1" applyAlignment="1">
      <alignment horizontal="center"/>
    </xf>
    <xf numFmtId="0" fontId="49" fillId="42" borderId="6" xfId="0" applyFont="1" applyFill="1" applyBorder="1" applyAlignment="1">
      <alignment vertical="center"/>
    </xf>
    <xf numFmtId="0" fontId="45" fillId="43" borderId="6" xfId="0" applyFont="1" applyFill="1" applyBorder="1"/>
    <xf numFmtId="0" fontId="45" fillId="43" borderId="7" xfId="0" applyFont="1" applyFill="1" applyBorder="1"/>
    <xf numFmtId="0" fontId="48" fillId="24" borderId="180" xfId="0" applyFont="1" applyFill="1" applyBorder="1" applyAlignment="1">
      <alignment horizontal="left"/>
    </xf>
    <xf numFmtId="0" fontId="55" fillId="24" borderId="181" xfId="0" applyFont="1" applyFill="1" applyBorder="1"/>
    <xf numFmtId="2" fontId="47" fillId="24" borderId="181" xfId="0" applyNumberFormat="1" applyFont="1" applyFill="1" applyBorder="1" applyAlignment="1">
      <alignment horizontal="center"/>
    </xf>
    <xf numFmtId="1" fontId="48" fillId="24" borderId="181" xfId="0" applyNumberFormat="1" applyFont="1" applyFill="1" applyBorder="1" applyAlignment="1" applyProtection="1">
      <alignment horizontal="center"/>
      <protection locked="0"/>
    </xf>
    <xf numFmtId="164" fontId="47" fillId="24" borderId="182" xfId="0" applyNumberFormat="1" applyFont="1" applyFill="1" applyBorder="1" applyAlignment="1">
      <alignment horizontal="center"/>
    </xf>
    <xf numFmtId="0" fontId="48" fillId="20" borderId="183" xfId="0" applyFont="1" applyFill="1" applyBorder="1" applyAlignment="1">
      <alignment horizontal="left"/>
    </xf>
    <xf numFmtId="0" fontId="55" fillId="20" borderId="184" xfId="0" applyFont="1" applyFill="1" applyBorder="1"/>
    <xf numFmtId="2" fontId="47" fillId="20" borderId="184" xfId="0" applyNumberFormat="1" applyFont="1" applyFill="1" applyBorder="1" applyAlignment="1">
      <alignment horizontal="center"/>
    </xf>
    <xf numFmtId="1" fontId="48" fillId="20" borderId="184" xfId="0" applyNumberFormat="1" applyFont="1" applyFill="1" applyBorder="1" applyAlignment="1" applyProtection="1">
      <alignment horizontal="center"/>
      <protection locked="0"/>
    </xf>
    <xf numFmtId="164" fontId="47" fillId="20" borderId="185" xfId="0" applyNumberFormat="1" applyFont="1" applyFill="1" applyBorder="1" applyAlignment="1">
      <alignment horizontal="center"/>
    </xf>
    <xf numFmtId="2" fontId="47" fillId="24" borderId="148" xfId="0" applyNumberFormat="1" applyFont="1" applyFill="1" applyBorder="1" applyAlignment="1">
      <alignment horizontal="center"/>
    </xf>
    <xf numFmtId="1" fontId="48" fillId="24" borderId="148" xfId="0" applyNumberFormat="1" applyFont="1" applyFill="1" applyBorder="1" applyAlignment="1" applyProtection="1">
      <alignment horizontal="center"/>
      <protection locked="0"/>
    </xf>
    <xf numFmtId="164" fontId="47" fillId="24" borderId="185" xfId="0" applyNumberFormat="1" applyFont="1" applyFill="1" applyBorder="1" applyAlignment="1">
      <alignment horizontal="center"/>
    </xf>
    <xf numFmtId="164" fontId="47" fillId="20" borderId="186" xfId="0" applyNumberFormat="1" applyFont="1" applyFill="1" applyBorder="1" applyAlignment="1">
      <alignment horizontal="center"/>
    </xf>
    <xf numFmtId="1" fontId="8" fillId="40" borderId="63" xfId="0" applyNumberFormat="1" applyFont="1" applyFill="1" applyBorder="1" applyAlignment="1" applyProtection="1">
      <alignment horizontal="center"/>
      <protection locked="0"/>
    </xf>
    <xf numFmtId="164" fontId="47" fillId="41" borderId="186" xfId="0" applyNumberFormat="1" applyFont="1" applyFill="1" applyBorder="1" applyAlignment="1">
      <alignment horizontal="center"/>
    </xf>
    <xf numFmtId="0" fontId="53" fillId="44" borderId="6" xfId="0" applyFont="1" applyFill="1" applyBorder="1"/>
    <xf numFmtId="0" fontId="53" fillId="44" borderId="7" xfId="0" applyFont="1" applyFill="1" applyBorder="1"/>
    <xf numFmtId="0" fontId="48" fillId="0" borderId="180" xfId="0" applyFont="1" applyFill="1" applyBorder="1" applyAlignment="1">
      <alignment horizontal="left"/>
    </xf>
    <xf numFmtId="0" fontId="55" fillId="0" borderId="181" xfId="0" applyFont="1" applyFill="1" applyBorder="1"/>
    <xf numFmtId="2" fontId="47" fillId="0" borderId="181" xfId="0" applyNumberFormat="1" applyFont="1" applyFill="1" applyBorder="1" applyAlignment="1">
      <alignment horizontal="center"/>
    </xf>
    <xf numFmtId="1" fontId="48" fillId="0" borderId="181" xfId="0" applyNumberFormat="1" applyFont="1" applyFill="1" applyBorder="1" applyAlignment="1" applyProtection="1">
      <alignment horizontal="center"/>
      <protection locked="0"/>
    </xf>
    <xf numFmtId="164" fontId="47" fillId="0" borderId="182" xfId="0" applyNumberFormat="1" applyFont="1" applyFill="1" applyBorder="1" applyAlignment="1">
      <alignment horizontal="center"/>
    </xf>
    <xf numFmtId="0" fontId="48" fillId="19" borderId="183" xfId="0" applyFont="1" applyFill="1" applyBorder="1" applyAlignment="1">
      <alignment horizontal="left"/>
    </xf>
    <xf numFmtId="0" fontId="55" fillId="19" borderId="184" xfId="0" applyFont="1" applyFill="1" applyBorder="1"/>
    <xf numFmtId="2" fontId="47" fillId="19" borderId="184" xfId="0" applyNumberFormat="1" applyFont="1" applyFill="1" applyBorder="1" applyAlignment="1">
      <alignment horizontal="center"/>
    </xf>
    <xf numFmtId="1" fontId="48" fillId="19" borderId="184" xfId="0" applyNumberFormat="1" applyFont="1" applyFill="1" applyBorder="1" applyAlignment="1" applyProtection="1">
      <alignment horizontal="center"/>
      <protection locked="0"/>
    </xf>
    <xf numFmtId="164" fontId="47" fillId="19" borderId="185" xfId="0" applyNumberFormat="1" applyFont="1" applyFill="1" applyBorder="1" applyAlignment="1">
      <alignment horizontal="center"/>
    </xf>
    <xf numFmtId="0" fontId="45" fillId="37" borderId="6" xfId="0" applyFont="1" applyFill="1" applyBorder="1"/>
    <xf numFmtId="0" fontId="45" fillId="37" borderId="7" xfId="0" applyFont="1" applyFill="1" applyBorder="1"/>
    <xf numFmtId="0" fontId="47" fillId="0" borderId="187" xfId="0" applyFont="1" applyFill="1" applyBorder="1" applyAlignment="1">
      <alignment vertical="center"/>
    </xf>
    <xf numFmtId="0" fontId="47" fillId="0" borderId="188" xfId="0" applyFont="1" applyFill="1" applyBorder="1" applyAlignment="1">
      <alignment vertical="center"/>
    </xf>
    <xf numFmtId="0" fontId="55" fillId="0" borderId="127" xfId="0" applyFont="1" applyFill="1" applyBorder="1" applyAlignment="1"/>
    <xf numFmtId="0" fontId="47" fillId="0" borderId="136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0" fontId="55" fillId="0" borderId="131" xfId="0" applyFont="1" applyFill="1" applyBorder="1" applyAlignment="1"/>
    <xf numFmtId="0" fontId="48" fillId="0" borderId="157" xfId="0" applyFont="1" applyFill="1" applyBorder="1" applyAlignment="1">
      <alignment horizontal="left"/>
    </xf>
    <xf numFmtId="0" fontId="47" fillId="0" borderId="158" xfId="0" applyFont="1" applyFill="1" applyBorder="1" applyAlignment="1">
      <alignment vertical="center"/>
    </xf>
    <xf numFmtId="0" fontId="47" fillId="0" borderId="160" xfId="0" applyFont="1" applyFill="1" applyBorder="1" applyAlignment="1">
      <alignment vertical="center"/>
    </xf>
    <xf numFmtId="0" fontId="55" fillId="0" borderId="161" xfId="0" applyFont="1" applyFill="1" applyBorder="1" applyAlignment="1"/>
    <xf numFmtId="2" fontId="47" fillId="0" borderId="161" xfId="0" applyNumberFormat="1" applyFont="1" applyFill="1" applyBorder="1" applyAlignment="1">
      <alignment horizontal="center"/>
    </xf>
    <xf numFmtId="1" fontId="48" fillId="0" borderId="161" xfId="0" applyNumberFormat="1" applyFont="1" applyFill="1" applyBorder="1" applyAlignment="1" applyProtection="1">
      <alignment horizontal="center"/>
      <protection locked="0"/>
    </xf>
    <xf numFmtId="164" fontId="47" fillId="0" borderId="162" xfId="0" applyNumberFormat="1" applyFont="1" applyFill="1" applyBorder="1" applyAlignment="1">
      <alignment horizontal="center"/>
    </xf>
    <xf numFmtId="1" fontId="48" fillId="0" borderId="0" xfId="0" applyNumberFormat="1" applyFont="1" applyFill="1" applyBorder="1" applyProtection="1">
      <protection locked="0"/>
    </xf>
    <xf numFmtId="0" fontId="47" fillId="21" borderId="189" xfId="0" applyFont="1" applyFill="1" applyBorder="1" applyAlignment="1">
      <alignment horizontal="center"/>
    </xf>
    <xf numFmtId="1" fontId="48" fillId="21" borderId="189" xfId="0" applyNumberFormat="1" applyFont="1" applyFill="1" applyBorder="1" applyAlignment="1" applyProtection="1">
      <alignment horizontal="center"/>
      <protection locked="0"/>
    </xf>
    <xf numFmtId="164" fontId="47" fillId="21" borderId="190" xfId="0" applyNumberFormat="1" applyFont="1" applyFill="1" applyBorder="1" applyAlignment="1">
      <alignment horizontal="center"/>
    </xf>
    <xf numFmtId="2" fontId="47" fillId="0" borderId="191" xfId="0" applyNumberFormat="1" applyFont="1" applyFill="1" applyBorder="1" applyAlignment="1">
      <alignment horizontal="center"/>
    </xf>
    <xf numFmtId="0" fontId="55" fillId="0" borderId="161" xfId="0" applyFont="1" applyFill="1" applyBorder="1"/>
    <xf numFmtId="2" fontId="47" fillId="0" borderId="192" xfId="0" applyNumberFormat="1" applyFont="1" applyFill="1" applyBorder="1" applyAlignment="1">
      <alignment horizontal="center"/>
    </xf>
    <xf numFmtId="1" fontId="48" fillId="0" borderId="0" xfId="0" applyNumberFormat="1" applyFont="1" applyFill="1" applyBorder="1" applyAlignment="1" applyProtection="1">
      <alignment horizontal="center"/>
      <protection locked="0"/>
    </xf>
    <xf numFmtId="164" fontId="45" fillId="0" borderId="0" xfId="0" applyNumberFormat="1" applyFont="1" applyFill="1" applyBorder="1" applyAlignment="1">
      <alignment horizontal="center"/>
    </xf>
    <xf numFmtId="0" fontId="47" fillId="21" borderId="193" xfId="0" applyFont="1" applyFill="1" applyBorder="1" applyAlignment="1">
      <alignment horizontal="center"/>
    </xf>
    <xf numFmtId="1" fontId="48" fillId="21" borderId="193" xfId="0" applyNumberFormat="1" applyFont="1" applyFill="1" applyBorder="1" applyAlignment="1" applyProtection="1">
      <alignment horizontal="center"/>
      <protection locked="0"/>
    </xf>
    <xf numFmtId="164" fontId="47" fillId="21" borderId="194" xfId="0" applyNumberFormat="1" applyFont="1" applyFill="1" applyBorder="1" applyAlignment="1">
      <alignment horizontal="center"/>
    </xf>
    <xf numFmtId="0" fontId="48" fillId="20" borderId="155" xfId="0" applyFont="1" applyFill="1" applyBorder="1" applyAlignment="1">
      <alignment horizontal="left"/>
    </xf>
    <xf numFmtId="0" fontId="10" fillId="20" borderId="131" xfId="0" applyFont="1" applyFill="1" applyBorder="1"/>
    <xf numFmtId="1" fontId="48" fillId="20" borderId="131" xfId="0" applyNumberFormat="1" applyFont="1" applyFill="1" applyBorder="1" applyAlignment="1" applyProtection="1">
      <alignment horizontal="center"/>
      <protection locked="0"/>
    </xf>
    <xf numFmtId="0" fontId="48" fillId="20" borderId="178" xfId="0" applyFont="1" applyFill="1" applyBorder="1" applyAlignment="1">
      <alignment horizontal="left"/>
    </xf>
    <xf numFmtId="0" fontId="10" fillId="20" borderId="148" xfId="0" applyFont="1" applyFill="1" applyBorder="1"/>
    <xf numFmtId="164" fontId="47" fillId="20" borderId="195" xfId="0" applyNumberFormat="1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/>
    </xf>
    <xf numFmtId="2" fontId="47" fillId="20" borderId="174" xfId="0" applyNumberFormat="1" applyFont="1" applyFill="1" applyBorder="1" applyAlignment="1">
      <alignment horizontal="center"/>
    </xf>
    <xf numFmtId="0" fontId="47" fillId="36" borderId="57" xfId="0" applyFont="1" applyFill="1" applyBorder="1" applyAlignment="1">
      <alignment horizontal="center"/>
    </xf>
    <xf numFmtId="1" fontId="48" fillId="36" borderId="57" xfId="0" applyNumberFormat="1" applyFont="1" applyFill="1" applyBorder="1" applyAlignment="1" applyProtection="1">
      <alignment horizontal="center"/>
      <protection locked="0"/>
    </xf>
    <xf numFmtId="0" fontId="47" fillId="36" borderId="58" xfId="0" applyFont="1" applyFill="1" applyBorder="1" applyAlignment="1">
      <alignment horizontal="center"/>
    </xf>
    <xf numFmtId="0" fontId="48" fillId="45" borderId="1" xfId="0" applyFont="1" applyFill="1" applyBorder="1" applyAlignment="1">
      <alignment horizontal="left"/>
    </xf>
    <xf numFmtId="0" fontId="48" fillId="45" borderId="10" xfId="0" applyFont="1" applyFill="1" applyBorder="1"/>
    <xf numFmtId="2" fontId="5" fillId="45" borderId="10" xfId="0" applyNumberFormat="1" applyFont="1" applyFill="1" applyBorder="1" applyAlignment="1" applyProtection="1">
      <alignment horizontal="center"/>
      <protection hidden="1"/>
    </xf>
    <xf numFmtId="1" fontId="48" fillId="45" borderId="10" xfId="0" applyNumberFormat="1" applyFont="1" applyFill="1" applyBorder="1" applyAlignment="1" applyProtection="1">
      <alignment horizontal="center"/>
      <protection locked="0"/>
    </xf>
    <xf numFmtId="164" fontId="5" fillId="45" borderId="11" xfId="0" applyNumberFormat="1" applyFont="1" applyFill="1" applyBorder="1" applyAlignment="1" applyProtection="1">
      <alignment horizontal="center"/>
      <protection hidden="1"/>
    </xf>
    <xf numFmtId="0" fontId="48" fillId="45" borderId="2" xfId="0" applyFont="1" applyFill="1" applyBorder="1" applyAlignment="1">
      <alignment horizontal="left"/>
    </xf>
    <xf numFmtId="0" fontId="48" fillId="45" borderId="12" xfId="0" applyFont="1" applyFill="1" applyBorder="1"/>
    <xf numFmtId="2" fontId="5" fillId="45" borderId="12" xfId="0" applyNumberFormat="1" applyFont="1" applyFill="1" applyBorder="1" applyAlignment="1" applyProtection="1">
      <alignment horizontal="center"/>
      <protection hidden="1"/>
    </xf>
    <xf numFmtId="1" fontId="48" fillId="45" borderId="12" xfId="0" applyNumberFormat="1" applyFont="1" applyFill="1" applyBorder="1" applyAlignment="1" applyProtection="1">
      <alignment horizontal="center"/>
      <protection locked="0"/>
    </xf>
    <xf numFmtId="164" fontId="5" fillId="45" borderId="13" xfId="0" applyNumberFormat="1" applyFont="1" applyFill="1" applyBorder="1" applyAlignment="1" applyProtection="1">
      <alignment horizontal="center"/>
      <protection hidden="1"/>
    </xf>
    <xf numFmtId="0" fontId="47" fillId="0" borderId="56" xfId="0" applyFont="1" applyFill="1" applyBorder="1" applyAlignment="1">
      <alignment horizontal="left"/>
    </xf>
    <xf numFmtId="0" fontId="5" fillId="0" borderId="12" xfId="0" applyFont="1" applyFill="1" applyBorder="1" applyAlignment="1" applyProtection="1">
      <alignment horizontal="left"/>
      <protection hidden="1"/>
    </xf>
    <xf numFmtId="0" fontId="5" fillId="46" borderId="12" xfId="5" applyFont="1" applyFill="1" applyBorder="1" applyAlignment="1">
      <alignment horizontal="left"/>
    </xf>
    <xf numFmtId="0" fontId="3" fillId="47" borderId="12" xfId="0" applyFont="1" applyFill="1" applyBorder="1" applyAlignment="1" applyProtection="1">
      <alignment horizontal="left"/>
      <protection hidden="1"/>
    </xf>
    <xf numFmtId="2" fontId="5" fillId="45" borderId="131" xfId="0" applyNumberFormat="1" applyFont="1" applyFill="1" applyBorder="1" applyAlignment="1" applyProtection="1">
      <alignment horizontal="center"/>
      <protection hidden="1"/>
    </xf>
    <xf numFmtId="1" fontId="48" fillId="47" borderId="12" xfId="0" applyNumberFormat="1" applyFont="1" applyFill="1" applyBorder="1" applyAlignment="1" applyProtection="1">
      <alignment horizontal="center"/>
      <protection locked="0"/>
    </xf>
    <xf numFmtId="164" fontId="5" fillId="46" borderId="13" xfId="0" applyNumberFormat="1" applyFont="1" applyFill="1" applyBorder="1" applyAlignment="1" applyProtection="1">
      <alignment horizontal="center"/>
      <protection hidden="1"/>
    </xf>
    <xf numFmtId="0" fontId="5" fillId="0" borderId="12" xfId="0" applyFont="1" applyFill="1" applyBorder="1" applyAlignment="1">
      <alignment horizontal="left"/>
    </xf>
    <xf numFmtId="164" fontId="5" fillId="47" borderId="13" xfId="0" applyNumberFormat="1" applyFont="1" applyFill="1" applyBorder="1" applyAlignment="1" applyProtection="1">
      <alignment horizontal="center"/>
      <protection hidden="1"/>
    </xf>
    <xf numFmtId="0" fontId="47" fillId="48" borderId="170" xfId="1" applyNumberFormat="1" applyFont="1" applyFill="1" applyBorder="1" applyAlignment="1" applyProtection="1">
      <alignment horizontal="left"/>
    </xf>
    <xf numFmtId="0" fontId="3" fillId="48" borderId="12" xfId="0" applyFont="1" applyFill="1" applyBorder="1" applyAlignment="1" applyProtection="1">
      <alignment horizontal="left"/>
      <protection hidden="1"/>
    </xf>
    <xf numFmtId="1" fontId="48" fillId="48" borderId="12" xfId="0" applyNumberFormat="1" applyFont="1" applyFill="1" applyBorder="1" applyAlignment="1" applyProtection="1">
      <alignment horizontal="center"/>
      <protection locked="0"/>
    </xf>
    <xf numFmtId="164" fontId="5" fillId="48" borderId="13" xfId="0" applyNumberFormat="1" applyFont="1" applyFill="1" applyBorder="1" applyAlignment="1" applyProtection="1">
      <alignment horizontal="center"/>
      <protection hidden="1"/>
    </xf>
    <xf numFmtId="0" fontId="47" fillId="47" borderId="155" xfId="0" applyFont="1" applyFill="1" applyBorder="1" applyAlignment="1">
      <alignment horizontal="left"/>
    </xf>
    <xf numFmtId="0" fontId="47" fillId="49" borderId="146" xfId="0" applyFont="1" applyFill="1" applyBorder="1" applyAlignment="1">
      <alignment horizontal="left"/>
    </xf>
    <xf numFmtId="0" fontId="3" fillId="49" borderId="12" xfId="0" applyFont="1" applyFill="1" applyBorder="1" applyAlignment="1" applyProtection="1">
      <alignment horizontal="left"/>
      <protection hidden="1"/>
    </xf>
    <xf numFmtId="1" fontId="48" fillId="49" borderId="12" xfId="0" applyNumberFormat="1" applyFont="1" applyFill="1" applyBorder="1" applyAlignment="1" applyProtection="1">
      <alignment horizontal="center"/>
      <protection locked="0"/>
    </xf>
    <xf numFmtId="164" fontId="5" fillId="49" borderId="13" xfId="0" applyNumberFormat="1" applyFont="1" applyFill="1" applyBorder="1" applyAlignment="1" applyProtection="1">
      <alignment horizontal="center"/>
      <protection hidden="1"/>
    </xf>
    <xf numFmtId="0" fontId="47" fillId="48" borderId="146" xfId="0" applyFont="1" applyFill="1" applyBorder="1" applyAlignment="1">
      <alignment horizontal="left"/>
    </xf>
    <xf numFmtId="0" fontId="47" fillId="0" borderId="2" xfId="0" applyFont="1" applyFill="1" applyBorder="1" applyAlignment="1">
      <alignment horizontal="left"/>
    </xf>
    <xf numFmtId="0" fontId="47" fillId="45" borderId="146" xfId="0" applyFont="1" applyFill="1" applyBorder="1" applyAlignment="1">
      <alignment horizontal="left"/>
    </xf>
    <xf numFmtId="0" fontId="3" fillId="45" borderId="131" xfId="0" applyFont="1" applyFill="1" applyBorder="1" applyAlignment="1" applyProtection="1">
      <alignment horizontal="left"/>
      <protection hidden="1"/>
    </xf>
    <xf numFmtId="1" fontId="48" fillId="45" borderId="131" xfId="0" applyNumberFormat="1" applyFont="1" applyFill="1" applyBorder="1" applyAlignment="1" applyProtection="1">
      <alignment horizontal="center"/>
      <protection locked="0"/>
    </xf>
    <xf numFmtId="164" fontId="5" fillId="45" borderId="132" xfId="0" applyNumberFormat="1" applyFont="1" applyFill="1" applyBorder="1" applyAlignment="1" applyProtection="1">
      <alignment horizontal="center"/>
      <protection hidden="1"/>
    </xf>
    <xf numFmtId="0" fontId="47" fillId="48" borderId="2" xfId="0" applyFont="1" applyFill="1" applyBorder="1" applyAlignment="1">
      <alignment horizontal="left"/>
    </xf>
    <xf numFmtId="0" fontId="47" fillId="47" borderId="2" xfId="0" applyFont="1" applyFill="1" applyBorder="1" applyAlignment="1">
      <alignment horizontal="left"/>
    </xf>
    <xf numFmtId="0" fontId="48" fillId="48" borderId="12" xfId="0" applyFont="1" applyFill="1" applyBorder="1" applyAlignment="1" applyProtection="1">
      <alignment horizontal="left"/>
      <protection hidden="1"/>
    </xf>
    <xf numFmtId="0" fontId="47" fillId="47" borderId="3" xfId="0" applyFont="1" applyFill="1" applyBorder="1" applyAlignment="1">
      <alignment horizontal="left"/>
    </xf>
    <xf numFmtId="0" fontId="3" fillId="47" borderId="18" xfId="0" applyFont="1" applyFill="1" applyBorder="1" applyAlignment="1" applyProtection="1">
      <alignment horizontal="left"/>
      <protection hidden="1"/>
    </xf>
    <xf numFmtId="2" fontId="5" fillId="45" borderId="192" xfId="0" applyNumberFormat="1" applyFont="1" applyFill="1" applyBorder="1" applyAlignment="1" applyProtection="1">
      <alignment horizontal="center"/>
      <protection hidden="1"/>
    </xf>
    <xf numFmtId="1" fontId="48" fillId="47" borderId="18" xfId="0" applyNumberFormat="1" applyFont="1" applyFill="1" applyBorder="1" applyAlignment="1" applyProtection="1">
      <alignment horizontal="center"/>
      <protection locked="0"/>
    </xf>
    <xf numFmtId="164" fontId="5" fillId="47" borderId="19" xfId="0" applyNumberFormat="1" applyFont="1" applyFill="1" applyBorder="1" applyAlignment="1" applyProtection="1">
      <alignment horizontal="center"/>
      <protection hidden="1"/>
    </xf>
    <xf numFmtId="0" fontId="47" fillId="0" borderId="0" xfId="0" applyFont="1" applyFill="1" applyBorder="1" applyAlignment="1">
      <alignment horizontal="center"/>
    </xf>
    <xf numFmtId="2" fontId="5" fillId="0" borderId="0" xfId="0" applyNumberFormat="1" applyFont="1" applyFill="1" applyBorder="1" applyAlignment="1" applyProtection="1">
      <alignment horizontal="center"/>
      <protection hidden="1"/>
    </xf>
    <xf numFmtId="0" fontId="47" fillId="46" borderId="2" xfId="5" applyFont="1" applyFill="1" applyBorder="1"/>
    <xf numFmtId="0" fontId="47" fillId="49" borderId="2" xfId="0" applyFont="1" applyFill="1" applyBorder="1" applyAlignment="1">
      <alignment horizontal="left"/>
    </xf>
    <xf numFmtId="0" fontId="47" fillId="0" borderId="65" xfId="0" applyFont="1" applyFill="1" applyBorder="1" applyAlignment="1">
      <alignment horizontal="left"/>
    </xf>
    <xf numFmtId="0" fontId="5" fillId="0" borderId="66" xfId="0" applyFont="1" applyFill="1" applyBorder="1" applyAlignment="1" applyProtection="1">
      <alignment horizontal="left"/>
      <protection hidden="1"/>
    </xf>
    <xf numFmtId="2" fontId="5" fillId="0" borderId="196" xfId="0" applyNumberFormat="1" applyFont="1" applyFill="1" applyBorder="1" applyAlignment="1" applyProtection="1">
      <alignment horizontal="center"/>
      <protection hidden="1"/>
    </xf>
    <xf numFmtId="1" fontId="48" fillId="0" borderId="66" xfId="0" applyNumberFormat="1" applyFont="1" applyFill="1" applyBorder="1" applyAlignment="1" applyProtection="1">
      <alignment horizontal="center"/>
      <protection locked="0"/>
    </xf>
    <xf numFmtId="164" fontId="5" fillId="0" borderId="67" xfId="0" applyNumberFormat="1" applyFont="1" applyFill="1" applyBorder="1" applyAlignment="1" applyProtection="1">
      <alignment horizontal="center"/>
      <protection hidden="1"/>
    </xf>
    <xf numFmtId="1" fontId="48" fillId="36" borderId="6" xfId="0" applyNumberFormat="1" applyFont="1" applyFill="1" applyBorder="1" applyAlignment="1" applyProtection="1">
      <alignment horizontal="center"/>
      <protection locked="0" hidden="1"/>
    </xf>
    <xf numFmtId="0" fontId="7" fillId="36" borderId="7" xfId="0" applyFont="1" applyFill="1" applyBorder="1" applyAlignment="1" applyProtection="1">
      <alignment horizontal="center"/>
      <protection hidden="1"/>
    </xf>
    <xf numFmtId="0" fontId="47" fillId="0" borderId="1" xfId="0" applyFont="1" applyFill="1" applyBorder="1" applyAlignment="1">
      <alignment horizontal="left"/>
    </xf>
    <xf numFmtId="0" fontId="47" fillId="0" borderId="155" xfId="0" applyFont="1" applyFill="1" applyBorder="1" applyAlignment="1">
      <alignment horizontal="left"/>
    </xf>
    <xf numFmtId="164" fontId="5" fillId="0" borderId="154" xfId="0" applyNumberFormat="1" applyFont="1" applyFill="1" applyBorder="1" applyAlignment="1" applyProtection="1">
      <alignment horizontal="center"/>
      <protection hidden="1"/>
    </xf>
    <xf numFmtId="164" fontId="5" fillId="0" borderId="68" xfId="0" applyNumberFormat="1" applyFont="1" applyFill="1" applyBorder="1" applyAlignment="1" applyProtection="1">
      <alignment horizontal="center"/>
      <protection hidden="1"/>
    </xf>
    <xf numFmtId="0" fontId="5" fillId="0" borderId="2" xfId="0" applyFont="1" applyFill="1" applyBorder="1" applyAlignment="1">
      <alignment horizontal="left"/>
    </xf>
    <xf numFmtId="164" fontId="5" fillId="20" borderId="154" xfId="0" applyNumberFormat="1" applyFont="1" applyFill="1" applyBorder="1" applyAlignment="1" applyProtection="1">
      <alignment horizontal="center"/>
      <protection hidden="1"/>
    </xf>
    <xf numFmtId="164" fontId="47" fillId="0" borderId="154" xfId="0" applyNumberFormat="1" applyFont="1" applyFill="1" applyBorder="1" applyAlignment="1" applyProtection="1">
      <alignment horizontal="center"/>
      <protection hidden="1"/>
    </xf>
    <xf numFmtId="0" fontId="47" fillId="0" borderId="157" xfId="0" applyFont="1" applyFill="1" applyBorder="1" applyAlignment="1">
      <alignment horizontal="left"/>
    </xf>
    <xf numFmtId="164" fontId="5" fillId="0" borderId="197" xfId="0" applyNumberFormat="1" applyFont="1" applyFill="1" applyBorder="1" applyAlignment="1" applyProtection="1">
      <alignment horizontal="center"/>
      <protection hidden="1"/>
    </xf>
    <xf numFmtId="1" fontId="48" fillId="36" borderId="42" xfId="0" applyNumberFormat="1" applyFont="1" applyFill="1" applyBorder="1" applyAlignment="1" applyProtection="1">
      <alignment horizontal="center"/>
      <protection locked="0" hidden="1"/>
    </xf>
    <xf numFmtId="0" fontId="11" fillId="36" borderId="69" xfId="0" applyFont="1" applyFill="1" applyBorder="1" applyAlignment="1" applyProtection="1">
      <alignment horizontal="center"/>
      <protection hidden="1"/>
    </xf>
    <xf numFmtId="0" fontId="47" fillId="19" borderId="1" xfId="0" applyFont="1" applyFill="1" applyBorder="1" applyAlignment="1" applyProtection="1">
      <alignment horizontal="left"/>
      <protection hidden="1"/>
    </xf>
    <xf numFmtId="2" fontId="47" fillId="19" borderId="10" xfId="0" applyNumberFormat="1" applyFont="1" applyFill="1" applyBorder="1" applyAlignment="1" applyProtection="1">
      <alignment horizontal="center"/>
      <protection hidden="1"/>
    </xf>
    <xf numFmtId="164" fontId="47" fillId="19" borderId="11" xfId="0" applyNumberFormat="1" applyFont="1" applyFill="1" applyBorder="1" applyAlignment="1" applyProtection="1">
      <alignment horizontal="center"/>
      <protection hidden="1"/>
    </xf>
    <xf numFmtId="0" fontId="47" fillId="19" borderId="2" xfId="0" applyFont="1" applyFill="1" applyBorder="1" applyAlignment="1" applyProtection="1">
      <alignment horizontal="left"/>
      <protection hidden="1"/>
    </xf>
    <xf numFmtId="1" fontId="48" fillId="19" borderId="12" xfId="0" applyNumberFormat="1" applyFont="1" applyFill="1" applyBorder="1" applyAlignment="1" applyProtection="1">
      <alignment horizontal="center"/>
      <protection locked="0" hidden="1"/>
    </xf>
    <xf numFmtId="164" fontId="47" fillId="19" borderId="13" xfId="0" applyNumberFormat="1" applyFont="1" applyFill="1" applyBorder="1" applyAlignment="1" applyProtection="1">
      <alignment horizontal="center"/>
      <protection hidden="1"/>
    </xf>
    <xf numFmtId="0" fontId="47" fillId="28" borderId="2" xfId="0" applyFont="1" applyFill="1" applyBorder="1" applyAlignment="1" applyProtection="1">
      <alignment horizontal="left"/>
      <protection hidden="1"/>
    </xf>
    <xf numFmtId="2" fontId="47" fillId="28" borderId="12" xfId="0" applyNumberFormat="1" applyFont="1" applyFill="1" applyBorder="1" applyAlignment="1" applyProtection="1">
      <alignment horizontal="center"/>
      <protection hidden="1"/>
    </xf>
    <xf numFmtId="1" fontId="48" fillId="28" borderId="12" xfId="0" applyNumberFormat="1" applyFont="1" applyFill="1" applyBorder="1" applyAlignment="1" applyProtection="1">
      <alignment horizontal="center"/>
      <protection locked="0" hidden="1"/>
    </xf>
    <xf numFmtId="164" fontId="47" fillId="28" borderId="13" xfId="0" applyNumberFormat="1" applyFont="1" applyFill="1" applyBorder="1" applyAlignment="1" applyProtection="1">
      <alignment horizontal="center"/>
      <protection hidden="1"/>
    </xf>
    <xf numFmtId="0" fontId="47" fillId="0" borderId="2" xfId="0" applyFont="1" applyFill="1" applyBorder="1" applyAlignment="1" applyProtection="1">
      <alignment horizontal="left"/>
      <protection hidden="1"/>
    </xf>
    <xf numFmtId="164" fontId="47" fillId="0" borderId="19" xfId="0" applyNumberFormat="1" applyFont="1" applyFill="1" applyBorder="1" applyAlignment="1" applyProtection="1">
      <alignment horizontal="center"/>
      <protection hidden="1"/>
    </xf>
    <xf numFmtId="0" fontId="47" fillId="0" borderId="0" xfId="0" applyFont="1" applyFill="1" applyBorder="1" applyAlignment="1">
      <alignment horizontal="left"/>
    </xf>
    <xf numFmtId="1" fontId="48" fillId="17" borderId="42" xfId="0" applyNumberFormat="1" applyFont="1" applyFill="1" applyBorder="1" applyAlignment="1" applyProtection="1">
      <alignment horizontal="center"/>
      <protection locked="0" hidden="1"/>
    </xf>
    <xf numFmtId="0" fontId="50" fillId="17" borderId="69" xfId="0" applyFont="1" applyFill="1" applyBorder="1" applyAlignment="1" applyProtection="1">
      <alignment horizontal="center"/>
      <protection hidden="1"/>
    </xf>
    <xf numFmtId="0" fontId="47" fillId="0" borderId="70" xfId="0" applyFont="1" applyFill="1" applyBorder="1" applyAlignment="1"/>
    <xf numFmtId="0" fontId="47" fillId="0" borderId="71" xfId="0" applyFont="1" applyFill="1" applyBorder="1" applyAlignment="1"/>
    <xf numFmtId="0" fontId="47" fillId="50" borderId="136" xfId="0" applyFont="1" applyFill="1" applyBorder="1" applyAlignment="1"/>
    <xf numFmtId="0" fontId="47" fillId="50" borderId="141" xfId="0" applyFont="1" applyFill="1" applyBorder="1" applyAlignment="1"/>
    <xf numFmtId="2" fontId="47" fillId="50" borderId="131" xfId="0" applyNumberFormat="1" applyFont="1" applyFill="1" applyBorder="1" applyAlignment="1" applyProtection="1">
      <alignment horizontal="center"/>
      <protection hidden="1"/>
    </xf>
    <xf numFmtId="1" fontId="48" fillId="50" borderId="131" xfId="0" applyNumberFormat="1" applyFont="1" applyFill="1" applyBorder="1" applyAlignment="1" applyProtection="1">
      <alignment horizontal="center"/>
      <protection locked="0" hidden="1"/>
    </xf>
    <xf numFmtId="164" fontId="5" fillId="50" borderId="132" xfId="0" applyNumberFormat="1" applyFont="1" applyFill="1" applyBorder="1" applyAlignment="1" applyProtection="1">
      <alignment horizontal="center"/>
      <protection hidden="1"/>
    </xf>
    <xf numFmtId="2" fontId="47" fillId="0" borderId="47" xfId="0" applyNumberFormat="1" applyFont="1" applyFill="1" applyBorder="1" applyAlignment="1" applyProtection="1">
      <protection hidden="1"/>
    </xf>
    <xf numFmtId="2" fontId="47" fillId="0" borderId="49" xfId="0" applyNumberFormat="1" applyFont="1" applyFill="1" applyBorder="1" applyAlignment="1" applyProtection="1">
      <protection hidden="1"/>
    </xf>
    <xf numFmtId="4" fontId="47" fillId="0" borderId="12" xfId="0" applyNumberFormat="1" applyFont="1" applyFill="1" applyBorder="1" applyAlignment="1" applyProtection="1">
      <alignment horizontal="center"/>
      <protection hidden="1"/>
    </xf>
    <xf numFmtId="4" fontId="5" fillId="0" borderId="12" xfId="0" applyNumberFormat="1" applyFont="1" applyFill="1" applyBorder="1" applyAlignment="1" applyProtection="1">
      <alignment horizontal="center"/>
      <protection hidden="1"/>
    </xf>
    <xf numFmtId="2" fontId="47" fillId="0" borderId="72" xfId="0" applyNumberFormat="1" applyFont="1" applyFill="1" applyBorder="1" applyAlignment="1" applyProtection="1">
      <protection hidden="1"/>
    </xf>
    <xf numFmtId="2" fontId="47" fillId="0" borderId="73" xfId="0" applyNumberFormat="1" applyFont="1" applyFill="1" applyBorder="1" applyAlignment="1" applyProtection="1">
      <protection hidden="1"/>
    </xf>
    <xf numFmtId="4" fontId="5" fillId="0" borderId="18" xfId="0" applyNumberFormat="1" applyFont="1" applyFill="1" applyBorder="1" applyAlignment="1" applyProtection="1">
      <alignment horizontal="center"/>
      <protection hidden="1"/>
    </xf>
    <xf numFmtId="0" fontId="56" fillId="0" borderId="0" xfId="0" applyFont="1" applyFill="1" applyBorder="1" applyAlignment="1">
      <alignment horizontal="left" vertical="center"/>
    </xf>
    <xf numFmtId="2" fontId="47" fillId="0" borderId="0" xfId="0" applyNumberFormat="1" applyFont="1" applyFill="1" applyBorder="1" applyAlignment="1" applyProtection="1">
      <alignment horizontal="left"/>
      <protection hidden="1"/>
    </xf>
    <xf numFmtId="4" fontId="5" fillId="0" borderId="0" xfId="0" applyNumberFormat="1" applyFont="1" applyFill="1" applyBorder="1" applyAlignment="1" applyProtection="1">
      <alignment horizontal="center"/>
      <protection hidden="1"/>
    </xf>
    <xf numFmtId="0" fontId="47" fillId="0" borderId="1" xfId="0" applyFont="1" applyFill="1" applyBorder="1" applyAlignment="1">
      <alignment horizontal="left" vertical="center"/>
    </xf>
    <xf numFmtId="0" fontId="47" fillId="0" borderId="74" xfId="0" applyFont="1" applyFill="1" applyBorder="1" applyAlignment="1"/>
    <xf numFmtId="0" fontId="47" fillId="0" borderId="3" xfId="0" applyFont="1" applyFill="1" applyBorder="1" applyAlignment="1">
      <alignment horizontal="left" vertical="center"/>
    </xf>
    <xf numFmtId="1" fontId="48" fillId="0" borderId="18" xfId="0" applyNumberFormat="1" applyFont="1" applyFill="1" applyBorder="1" applyAlignment="1" applyProtection="1">
      <alignment horizontal="center"/>
      <protection locked="0" hidden="1"/>
    </xf>
    <xf numFmtId="1" fontId="48" fillId="51" borderId="193" xfId="0" applyNumberFormat="1" applyFont="1" applyFill="1" applyBorder="1" applyAlignment="1" applyProtection="1">
      <alignment horizontal="center"/>
      <protection locked="0"/>
    </xf>
    <xf numFmtId="0" fontId="47" fillId="51" borderId="194" xfId="0" applyFont="1" applyFill="1" applyBorder="1" applyAlignment="1">
      <alignment horizontal="center"/>
    </xf>
    <xf numFmtId="0" fontId="1" fillId="29" borderId="151" xfId="0" applyFont="1" applyFill="1" applyBorder="1" applyAlignment="1">
      <alignment horizontal="left"/>
    </xf>
    <xf numFmtId="2" fontId="5" fillId="29" borderId="198" xfId="0" applyNumberFormat="1" applyFont="1" applyFill="1" applyBorder="1" applyAlignment="1" applyProtection="1">
      <alignment horizontal="center"/>
      <protection hidden="1"/>
    </xf>
    <xf numFmtId="1" fontId="48" fillId="29" borderId="127" xfId="0" applyNumberFormat="1" applyFont="1" applyFill="1" applyBorder="1" applyAlignment="1" applyProtection="1">
      <alignment horizontal="center"/>
      <protection locked="0"/>
    </xf>
    <xf numFmtId="164" fontId="5" fillId="29" borderId="165" xfId="0" applyNumberFormat="1" applyFont="1" applyFill="1" applyBorder="1" applyAlignment="1" applyProtection="1">
      <alignment horizontal="center"/>
      <protection hidden="1"/>
    </xf>
    <xf numFmtId="0" fontId="47" fillId="24" borderId="155" xfId="0" applyFont="1" applyFill="1" applyBorder="1" applyAlignment="1">
      <alignment horizontal="left"/>
    </xf>
    <xf numFmtId="2" fontId="5" fillId="24" borderId="131" xfId="0" applyNumberFormat="1" applyFont="1" applyFill="1" applyBorder="1" applyAlignment="1" applyProtection="1">
      <alignment horizontal="center"/>
      <protection hidden="1"/>
    </xf>
    <xf numFmtId="0" fontId="47" fillId="27" borderId="155" xfId="0" applyFont="1" applyFill="1" applyBorder="1" applyAlignment="1">
      <alignment horizontal="left"/>
    </xf>
    <xf numFmtId="1" fontId="48" fillId="29" borderId="131" xfId="0" applyNumberFormat="1" applyFont="1" applyFill="1" applyBorder="1" applyAlignment="1" applyProtection="1">
      <alignment horizontal="center"/>
      <protection locked="0"/>
    </xf>
    <xf numFmtId="0" fontId="47" fillId="24" borderId="157" xfId="0" applyFont="1" applyFill="1" applyBorder="1" applyAlignment="1">
      <alignment horizontal="left"/>
    </xf>
    <xf numFmtId="2" fontId="5" fillId="24" borderId="161" xfId="0" applyNumberFormat="1" applyFont="1" applyFill="1" applyBorder="1" applyAlignment="1" applyProtection="1">
      <alignment horizontal="center"/>
      <protection hidden="1"/>
    </xf>
    <xf numFmtId="1" fontId="48" fillId="24" borderId="161" xfId="0" applyNumberFormat="1" applyFont="1" applyFill="1" applyBorder="1" applyAlignment="1" applyProtection="1">
      <alignment horizontal="center"/>
      <protection locked="0"/>
    </xf>
    <xf numFmtId="164" fontId="5" fillId="24" borderId="162" xfId="0" applyNumberFormat="1" applyFont="1" applyFill="1" applyBorder="1" applyAlignment="1" applyProtection="1">
      <alignment horizontal="center"/>
      <protection hidden="1"/>
    </xf>
    <xf numFmtId="0" fontId="57" fillId="0" borderId="0" xfId="0" applyFont="1" applyFill="1" applyBorder="1" applyAlignment="1">
      <alignment horizontal="left" vertical="center"/>
    </xf>
    <xf numFmtId="2" fontId="47" fillId="0" borderId="0" xfId="0" applyNumberFormat="1" applyFont="1" applyFill="1" applyBorder="1" applyAlignment="1" applyProtection="1">
      <alignment horizontal="center"/>
      <protection hidden="1"/>
    </xf>
    <xf numFmtId="1" fontId="47" fillId="0" borderId="0" xfId="0" applyNumberFormat="1" applyFont="1" applyFill="1" applyBorder="1" applyAlignment="1" applyProtection="1">
      <alignment horizontal="center"/>
      <protection locked="0"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0" fillId="17" borderId="6" xfId="0" applyFont="1" applyFill="1" applyBorder="1" applyAlignment="1">
      <alignment horizontal="center"/>
    </xf>
    <xf numFmtId="1" fontId="48" fillId="17" borderId="6" xfId="0" applyNumberFormat="1" applyFont="1" applyFill="1" applyBorder="1" applyAlignment="1" applyProtection="1">
      <alignment horizontal="center"/>
      <protection locked="0"/>
    </xf>
    <xf numFmtId="0" fontId="50" fillId="17" borderId="7" xfId="0" applyFont="1" applyFill="1" applyBorder="1" applyAlignment="1">
      <alignment horizontal="center"/>
    </xf>
    <xf numFmtId="0" fontId="47" fillId="52" borderId="1" xfId="0" applyFont="1" applyFill="1" applyBorder="1" applyAlignment="1">
      <alignment horizontal="left"/>
    </xf>
    <xf numFmtId="2" fontId="47" fillId="52" borderId="10" xfId="0" applyNumberFormat="1" applyFont="1" applyFill="1" applyBorder="1" applyAlignment="1" applyProtection="1">
      <alignment horizontal="center"/>
      <protection hidden="1"/>
    </xf>
    <xf numFmtId="1" fontId="48" fillId="52" borderId="10" xfId="0" applyNumberFormat="1" applyFont="1" applyFill="1" applyBorder="1" applyAlignment="1" applyProtection="1">
      <alignment horizontal="center"/>
      <protection locked="0"/>
    </xf>
    <xf numFmtId="164" fontId="47" fillId="52" borderId="11" xfId="0" applyNumberFormat="1" applyFont="1" applyFill="1" applyBorder="1" applyAlignment="1" applyProtection="1">
      <alignment horizontal="center"/>
      <protection hidden="1"/>
    </xf>
    <xf numFmtId="1" fontId="48" fillId="24" borderId="12" xfId="0" applyNumberFormat="1" applyFont="1" applyFill="1" applyBorder="1" applyAlignment="1" applyProtection="1">
      <alignment horizontal="center"/>
      <protection locked="0"/>
    </xf>
    <xf numFmtId="0" fontId="1" fillId="24" borderId="37" xfId="0" applyFont="1" applyFill="1" applyBorder="1" applyAlignment="1">
      <alignment horizontal="left" vertical="center"/>
    </xf>
    <xf numFmtId="2" fontId="5" fillId="20" borderId="12" xfId="0" applyNumberFormat="1" applyFont="1" applyFill="1" applyBorder="1" applyAlignment="1" applyProtection="1">
      <alignment horizontal="center"/>
      <protection hidden="1"/>
    </xf>
    <xf numFmtId="1" fontId="48" fillId="20" borderId="12" xfId="0" applyNumberFormat="1" applyFont="1" applyFill="1" applyBorder="1" applyAlignment="1" applyProtection="1">
      <alignment horizontal="center"/>
      <protection locked="0"/>
    </xf>
    <xf numFmtId="0" fontId="47" fillId="20" borderId="37" xfId="0" applyFont="1" applyFill="1" applyBorder="1" applyAlignment="1">
      <alignment horizontal="left" vertical="center"/>
    </xf>
    <xf numFmtId="0" fontId="47" fillId="20" borderId="25" xfId="0" applyFont="1" applyFill="1" applyBorder="1" applyAlignment="1">
      <alignment horizontal="left" vertical="center"/>
    </xf>
    <xf numFmtId="0" fontId="47" fillId="20" borderId="50" xfId="0" applyFont="1" applyFill="1" applyBorder="1" applyAlignment="1">
      <alignment horizontal="left" vertical="center"/>
    </xf>
    <xf numFmtId="0" fontId="47" fillId="20" borderId="75" xfId="0" applyFont="1" applyFill="1" applyBorder="1" applyAlignment="1">
      <alignment horizontal="left" vertical="center"/>
    </xf>
    <xf numFmtId="0" fontId="47" fillId="20" borderId="2" xfId="0" applyFont="1" applyFill="1" applyBorder="1" applyAlignment="1">
      <alignment horizontal="left" vertical="center"/>
    </xf>
    <xf numFmtId="0" fontId="5" fillId="20" borderId="2" xfId="0" applyFont="1" applyFill="1" applyBorder="1" applyAlignment="1">
      <alignment horizontal="left" vertical="center"/>
    </xf>
    <xf numFmtId="0" fontId="5" fillId="24" borderId="2" xfId="0" applyFont="1" applyFill="1" applyBorder="1" applyAlignment="1">
      <alignment horizontal="left" vertical="center"/>
    </xf>
    <xf numFmtId="1" fontId="48" fillId="24" borderId="12" xfId="0" applyNumberFormat="1" applyFont="1" applyFill="1" applyBorder="1" applyAlignment="1" applyProtection="1">
      <alignment horizontal="center"/>
      <protection locked="0" hidden="1"/>
    </xf>
    <xf numFmtId="0" fontId="5" fillId="24" borderId="151" xfId="0" applyFont="1" applyFill="1" applyBorder="1" applyAlignment="1">
      <alignment horizontal="left" vertical="center"/>
    </xf>
    <xf numFmtId="2" fontId="5" fillId="24" borderId="133" xfId="0" applyNumberFormat="1" applyFont="1" applyFill="1" applyBorder="1" applyAlignment="1" applyProtection="1">
      <alignment horizontal="center"/>
      <protection hidden="1"/>
    </xf>
    <xf numFmtId="1" fontId="3" fillId="24" borderId="133" xfId="0" applyNumberFormat="1" applyFont="1" applyFill="1" applyBorder="1" applyAlignment="1" applyProtection="1">
      <alignment horizontal="center"/>
      <protection locked="0" hidden="1"/>
    </xf>
    <xf numFmtId="1" fontId="48" fillId="20" borderId="131" xfId="0" applyNumberFormat="1" applyFont="1" applyFill="1" applyBorder="1" applyAlignment="1" applyProtection="1">
      <alignment horizontal="center"/>
      <protection locked="0" hidden="1"/>
    </xf>
    <xf numFmtId="0" fontId="56" fillId="24" borderId="2" xfId="0" applyFont="1" applyFill="1" applyBorder="1" applyAlignment="1">
      <alignment horizontal="left" vertical="center"/>
    </xf>
    <xf numFmtId="0" fontId="55" fillId="24" borderId="3" xfId="0" applyFont="1" applyFill="1" applyBorder="1" applyAlignment="1">
      <alignment horizontal="left" vertical="center"/>
    </xf>
    <xf numFmtId="2" fontId="47" fillId="24" borderId="18" xfId="0" applyNumberFormat="1" applyFont="1" applyFill="1" applyBorder="1" applyAlignment="1" applyProtection="1">
      <alignment horizontal="center"/>
      <protection hidden="1"/>
    </xf>
    <xf numFmtId="1" fontId="48" fillId="24" borderId="18" xfId="0" applyNumberFormat="1" applyFont="1" applyFill="1" applyBorder="1" applyAlignment="1" applyProtection="1">
      <alignment horizontal="center"/>
      <protection locked="0" hidden="1"/>
    </xf>
    <xf numFmtId="164" fontId="5" fillId="24" borderId="19" xfId="0" applyNumberFormat="1" applyFont="1" applyFill="1" applyBorder="1" applyAlignment="1" applyProtection="1">
      <alignment horizontal="center"/>
      <protection hidden="1"/>
    </xf>
    <xf numFmtId="0" fontId="47" fillId="24" borderId="1" xfId="0" applyFont="1" applyFill="1" applyBorder="1"/>
    <xf numFmtId="0" fontId="47" fillId="24" borderId="70" xfId="0" applyFont="1" applyFill="1" applyBorder="1" applyAlignment="1">
      <alignment vertical="center"/>
    </xf>
    <xf numFmtId="0" fontId="47" fillId="24" borderId="74" xfId="0" applyFont="1" applyFill="1" applyBorder="1" applyAlignment="1">
      <alignment vertical="center"/>
    </xf>
    <xf numFmtId="0" fontId="47" fillId="24" borderId="71" xfId="0" applyFont="1" applyFill="1" applyBorder="1" applyAlignment="1">
      <alignment vertical="center"/>
    </xf>
    <xf numFmtId="2" fontId="47" fillId="24" borderId="10" xfId="0" applyNumberFormat="1" applyFont="1" applyFill="1" applyBorder="1" applyAlignment="1">
      <alignment horizontal="center"/>
    </xf>
    <xf numFmtId="1" fontId="48" fillId="24" borderId="10" xfId="0" applyNumberFormat="1" applyFont="1" applyFill="1" applyBorder="1" applyAlignment="1" applyProtection="1">
      <alignment horizontal="center"/>
      <protection locked="0"/>
    </xf>
    <xf numFmtId="164" fontId="5" fillId="24" borderId="11" xfId="0" applyNumberFormat="1" applyFont="1" applyFill="1" applyBorder="1" applyAlignment="1" applyProtection="1">
      <alignment horizontal="center"/>
      <protection hidden="1"/>
    </xf>
    <xf numFmtId="0" fontId="47" fillId="29" borderId="47" xfId="0" applyFont="1" applyFill="1" applyBorder="1" applyAlignment="1">
      <alignment vertical="center"/>
    </xf>
    <xf numFmtId="0" fontId="47" fillId="29" borderId="48" xfId="0" applyFont="1" applyFill="1" applyBorder="1" applyAlignment="1">
      <alignment vertical="center"/>
    </xf>
    <xf numFmtId="0" fontId="47" fillId="29" borderId="49" xfId="0" applyFont="1" applyFill="1" applyBorder="1" applyAlignment="1">
      <alignment vertical="center"/>
    </xf>
    <xf numFmtId="2" fontId="47" fillId="29" borderId="12" xfId="0" applyNumberFormat="1" applyFont="1" applyFill="1" applyBorder="1" applyAlignment="1">
      <alignment horizontal="center"/>
    </xf>
    <xf numFmtId="1" fontId="48" fillId="29" borderId="12" xfId="0" applyNumberFormat="1" applyFont="1" applyFill="1" applyBorder="1" applyAlignment="1" applyProtection="1">
      <alignment horizontal="center"/>
      <protection locked="0"/>
    </xf>
    <xf numFmtId="2" fontId="47" fillId="24" borderId="12" xfId="0" applyNumberFormat="1" applyFont="1" applyFill="1" applyBorder="1" applyAlignment="1">
      <alignment horizontal="center"/>
    </xf>
    <xf numFmtId="0" fontId="47" fillId="29" borderId="151" xfId="0" applyFont="1" applyFill="1" applyBorder="1"/>
    <xf numFmtId="0" fontId="47" fillId="29" borderId="128" xfId="0" applyFont="1" applyFill="1" applyBorder="1" applyAlignment="1">
      <alignment vertical="center"/>
    </xf>
    <xf numFmtId="0" fontId="47" fillId="29" borderId="152" xfId="0" applyFont="1" applyFill="1" applyBorder="1" applyAlignment="1">
      <alignment vertical="center"/>
    </xf>
    <xf numFmtId="0" fontId="47" fillId="29" borderId="153" xfId="0" applyFont="1" applyFill="1" applyBorder="1" applyAlignment="1">
      <alignment vertical="center"/>
    </xf>
    <xf numFmtId="2" fontId="47" fillId="29" borderId="133" xfId="0" applyNumberFormat="1" applyFont="1" applyFill="1" applyBorder="1" applyAlignment="1">
      <alignment horizontal="center"/>
    </xf>
    <xf numFmtId="1" fontId="48" fillId="29" borderId="133" xfId="0" applyNumberFormat="1" applyFont="1" applyFill="1" applyBorder="1" applyAlignment="1" applyProtection="1">
      <alignment horizontal="center"/>
      <protection locked="0"/>
    </xf>
    <xf numFmtId="164" fontId="5" fillId="29" borderId="154" xfId="0" applyNumberFormat="1" applyFont="1" applyFill="1" applyBorder="1" applyAlignment="1" applyProtection="1">
      <alignment horizontal="center"/>
      <protection hidden="1"/>
    </xf>
    <xf numFmtId="0" fontId="47" fillId="29" borderId="136" xfId="0" applyFont="1" applyFill="1" applyBorder="1" applyAlignment="1">
      <alignment vertical="center"/>
    </xf>
    <xf numFmtId="0" fontId="47" fillId="29" borderId="142" xfId="0" applyFont="1" applyFill="1" applyBorder="1" applyAlignment="1">
      <alignment vertical="center"/>
    </xf>
    <xf numFmtId="0" fontId="47" fillId="29" borderId="141" xfId="0" applyFont="1" applyFill="1" applyBorder="1" applyAlignment="1">
      <alignment vertical="center"/>
    </xf>
    <xf numFmtId="2" fontId="47" fillId="29" borderId="131" xfId="0" applyNumberFormat="1" applyFont="1" applyFill="1" applyBorder="1" applyAlignment="1">
      <alignment horizontal="center"/>
    </xf>
    <xf numFmtId="0" fontId="47" fillId="29" borderId="199" xfId="0" applyFont="1" applyFill="1" applyBorder="1" applyAlignment="1">
      <alignment vertical="center"/>
    </xf>
    <xf numFmtId="0" fontId="47" fillId="29" borderId="200" xfId="0" applyFont="1" applyFill="1" applyBorder="1" applyAlignment="1">
      <alignment vertical="center"/>
    </xf>
    <xf numFmtId="0" fontId="47" fillId="29" borderId="201" xfId="0" applyFont="1" applyFill="1" applyBorder="1" applyAlignment="1">
      <alignment vertical="center"/>
    </xf>
    <xf numFmtId="0" fontId="47" fillId="24" borderId="155" xfId="0" applyFont="1" applyFill="1" applyBorder="1"/>
    <xf numFmtId="0" fontId="47" fillId="24" borderId="202" xfId="0" applyFont="1" applyFill="1" applyBorder="1" applyAlignment="1">
      <alignment vertical="center"/>
    </xf>
    <xf numFmtId="0" fontId="47" fillId="24" borderId="203" xfId="0" applyFont="1" applyFill="1" applyBorder="1" applyAlignment="1">
      <alignment vertical="center"/>
    </xf>
    <xf numFmtId="0" fontId="47" fillId="24" borderId="204" xfId="0" applyFont="1" applyFill="1" applyBorder="1" applyAlignment="1">
      <alignment vertical="center"/>
    </xf>
    <xf numFmtId="0" fontId="47" fillId="24" borderId="3" xfId="0" applyFont="1" applyFill="1" applyBorder="1"/>
    <xf numFmtId="0" fontId="47" fillId="24" borderId="72" xfId="0" applyFont="1" applyFill="1" applyBorder="1" applyAlignment="1">
      <alignment vertical="center"/>
    </xf>
    <xf numFmtId="0" fontId="47" fillId="24" borderId="78" xfId="0" applyFont="1" applyFill="1" applyBorder="1" applyAlignment="1">
      <alignment vertical="center"/>
    </xf>
    <xf numFmtId="0" fontId="47" fillId="24" borderId="73" xfId="0" applyFont="1" applyFill="1" applyBorder="1" applyAlignment="1">
      <alignment vertical="center"/>
    </xf>
    <xf numFmtId="2" fontId="47" fillId="24" borderId="18" xfId="0" applyNumberFormat="1" applyFont="1" applyFill="1" applyBorder="1" applyAlignment="1">
      <alignment horizontal="center"/>
    </xf>
    <xf numFmtId="1" fontId="48" fillId="24" borderId="18" xfId="0" applyNumberFormat="1" applyFont="1" applyFill="1" applyBorder="1" applyAlignment="1" applyProtection="1">
      <alignment horizontal="center"/>
      <protection locked="0"/>
    </xf>
    <xf numFmtId="0" fontId="47" fillId="0" borderId="0" xfId="0" applyFont="1" applyFill="1" applyBorder="1" applyAlignment="1">
      <alignment horizontal="left" vertical="center"/>
    </xf>
    <xf numFmtId="2" fontId="47" fillId="0" borderId="0" xfId="0" applyNumberFormat="1" applyFont="1" applyFill="1" applyBorder="1" applyAlignment="1">
      <alignment horizontal="center"/>
    </xf>
    <xf numFmtId="0" fontId="58" fillId="0" borderId="0" xfId="0" applyFont="1" applyFill="1" applyBorder="1"/>
    <xf numFmtId="0" fontId="12" fillId="0" borderId="0" xfId="0" applyFont="1" applyProtection="1">
      <protection hidden="1"/>
    </xf>
    <xf numFmtId="0" fontId="13" fillId="0" borderId="0" xfId="0" applyFont="1" applyFill="1" applyAlignment="1" applyProtection="1">
      <alignment horizontal="left"/>
      <protection hidden="1"/>
    </xf>
    <xf numFmtId="0" fontId="0" fillId="0" borderId="0" xfId="0" applyProtection="1">
      <protection hidden="1"/>
    </xf>
    <xf numFmtId="2" fontId="0" fillId="0" borderId="0" xfId="0" applyNumberFormat="1" applyProtection="1">
      <protection hidden="1"/>
    </xf>
    <xf numFmtId="2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2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14" fillId="0" borderId="0" xfId="0" applyNumberFormat="1" applyFont="1" applyAlignment="1">
      <alignment horizontal="center"/>
    </xf>
    <xf numFmtId="0" fontId="16" fillId="0" borderId="0" xfId="0" applyFont="1" applyProtection="1">
      <protection hidden="1"/>
    </xf>
    <xf numFmtId="2" fontId="17" fillId="6" borderId="27" xfId="0" applyNumberFormat="1" applyFont="1" applyFill="1" applyBorder="1" applyAlignment="1" applyProtection="1">
      <alignment horizont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2" fontId="8" fillId="3" borderId="27" xfId="0" applyNumberFormat="1" applyFont="1" applyFill="1" applyBorder="1" applyAlignment="1" applyProtection="1">
      <alignment horizontal="center"/>
      <protection locked="0" hidden="1"/>
    </xf>
    <xf numFmtId="2" fontId="8" fillId="0" borderId="0" xfId="0" applyNumberFormat="1" applyFont="1" applyAlignment="1" applyProtection="1">
      <alignment horizontal="center"/>
      <protection hidden="1"/>
    </xf>
    <xf numFmtId="2" fontId="3" fillId="7" borderId="27" xfId="0" applyNumberFormat="1" applyFont="1" applyFill="1" applyBorder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center"/>
      <protection hidden="1"/>
    </xf>
    <xf numFmtId="165" fontId="3" fillId="5" borderId="79" xfId="0" applyNumberFormat="1" applyFont="1" applyFill="1" applyBorder="1" applyAlignment="1" applyProtection="1">
      <alignment horizontal="center"/>
      <protection hidden="1"/>
    </xf>
    <xf numFmtId="2" fontId="3" fillId="8" borderId="27" xfId="0" applyNumberFormat="1" applyFont="1" applyFill="1" applyBorder="1" applyAlignment="1" applyProtection="1">
      <alignment horizontal="center"/>
      <protection hidden="1"/>
    </xf>
    <xf numFmtId="165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 applyFill="1" applyAlignment="1" applyProtection="1">
      <alignment horizontal="left"/>
      <protection hidden="1"/>
    </xf>
    <xf numFmtId="0" fontId="3" fillId="0" borderId="0" xfId="0" applyFont="1" applyAlignment="1" applyProtection="1">
      <alignment horizontal="left"/>
      <protection hidden="1"/>
    </xf>
    <xf numFmtId="2" fontId="3" fillId="0" borderId="0" xfId="0" applyNumberFormat="1" applyFont="1" applyAlignment="1" applyProtection="1">
      <alignment horizontal="center"/>
      <protection hidden="1"/>
    </xf>
    <xf numFmtId="2" fontId="3" fillId="9" borderId="27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left"/>
    </xf>
    <xf numFmtId="2" fontId="3" fillId="6" borderId="27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Protection="1">
      <protection hidden="1"/>
    </xf>
    <xf numFmtId="2" fontId="3" fillId="10" borderId="27" xfId="0" applyNumberFormat="1" applyFont="1" applyFill="1" applyBorder="1" applyAlignment="1" applyProtection="1">
      <alignment horizontal="center"/>
      <protection hidden="1"/>
    </xf>
    <xf numFmtId="2" fontId="3" fillId="0" borderId="27" xfId="0" applyNumberFormat="1" applyFont="1" applyBorder="1" applyAlignment="1" applyProtection="1">
      <alignment horizontal="center"/>
      <protection hidden="1"/>
    </xf>
    <xf numFmtId="0" fontId="3" fillId="0" borderId="76" xfId="0" applyFont="1" applyFill="1" applyBorder="1" applyAlignment="1" applyProtection="1">
      <alignment horizontal="center" vertical="center"/>
      <protection hidden="1"/>
    </xf>
    <xf numFmtId="0" fontId="3" fillId="0" borderId="76" xfId="0" applyFont="1" applyBorder="1" applyAlignment="1" applyProtection="1">
      <alignment horizontal="center" vertical="center"/>
      <protection hidden="1"/>
    </xf>
    <xf numFmtId="0" fontId="3" fillId="0" borderId="39" xfId="0" applyFont="1" applyBorder="1" applyAlignment="1" applyProtection="1">
      <alignment horizontal="center" vertical="center"/>
      <protection hidden="1"/>
    </xf>
    <xf numFmtId="165" fontId="3" fillId="0" borderId="39" xfId="0" applyNumberFormat="1" applyFont="1" applyBorder="1" applyAlignment="1" applyProtection="1">
      <alignment horizontal="left" vertical="center"/>
      <protection hidden="1"/>
    </xf>
    <xf numFmtId="2" fontId="3" fillId="11" borderId="77" xfId="0" applyNumberFormat="1" applyFont="1" applyFill="1" applyBorder="1" applyAlignment="1" applyProtection="1">
      <alignment horizontal="center" vertical="center"/>
      <protection hidden="1"/>
    </xf>
    <xf numFmtId="164" fontId="3" fillId="0" borderId="0" xfId="0" applyNumberFormat="1" applyFont="1" applyAlignment="1" applyProtection="1">
      <alignment horizontal="center" vertical="center"/>
      <protection hidden="1"/>
    </xf>
    <xf numFmtId="2" fontId="3" fillId="11" borderId="39" xfId="0" applyNumberFormat="1" applyFont="1" applyFill="1" applyBorder="1" applyAlignment="1" applyProtection="1">
      <alignment horizontal="center" vertical="center"/>
      <protection hidden="1"/>
    </xf>
    <xf numFmtId="0" fontId="3" fillId="0" borderId="25" xfId="0" applyFont="1" applyFill="1" applyBorder="1" applyAlignment="1" applyProtection="1">
      <alignment horizontal="center" vertical="center"/>
      <protection hidden="1"/>
    </xf>
    <xf numFmtId="0" fontId="3" fillId="0" borderId="25" xfId="0" applyFont="1" applyBorder="1" applyAlignment="1" applyProtection="1">
      <alignment horizontal="center" vertical="center"/>
      <protection hidden="1"/>
    </xf>
    <xf numFmtId="0" fontId="3" fillId="0" borderId="29" xfId="0" applyFont="1" applyBorder="1" applyAlignment="1" applyProtection="1">
      <alignment horizontal="center" vertical="center"/>
      <protection hidden="1"/>
    </xf>
    <xf numFmtId="165" fontId="3" fillId="0" borderId="29" xfId="0" applyNumberFormat="1" applyFont="1" applyBorder="1" applyAlignment="1" applyProtection="1">
      <alignment horizontal="center" vertical="center"/>
      <protection hidden="1"/>
    </xf>
    <xf numFmtId="2" fontId="3" fillId="11" borderId="51" xfId="0" applyNumberFormat="1" applyFont="1" applyFill="1" applyBorder="1" applyAlignment="1" applyProtection="1">
      <alignment horizontal="center" vertical="center"/>
      <protection hidden="1"/>
    </xf>
    <xf numFmtId="2" fontId="3" fillId="11" borderId="29" xfId="0" applyNumberFormat="1" applyFont="1" applyFill="1" applyBorder="1" applyAlignment="1" applyProtection="1">
      <alignment horizontal="center" vertical="center"/>
      <protection hidden="1"/>
    </xf>
    <xf numFmtId="49" fontId="19" fillId="0" borderId="27" xfId="0" applyNumberFormat="1" applyFont="1" applyBorder="1" applyAlignment="1" applyProtection="1">
      <alignment horizontal="center" vertical="center"/>
      <protection hidden="1"/>
    </xf>
    <xf numFmtId="1" fontId="5" fillId="0" borderId="27" xfId="0" applyNumberFormat="1" applyFont="1" applyBorder="1" applyAlignment="1" applyProtection="1">
      <alignment horizontal="center" vertical="center"/>
      <protection hidden="1"/>
    </xf>
    <xf numFmtId="165" fontId="5" fillId="0" borderId="29" xfId="0" applyNumberFormat="1" applyFont="1" applyBorder="1" applyAlignment="1" applyProtection="1">
      <alignment horizontal="center" vertical="center"/>
      <protection locked="0" hidden="1"/>
    </xf>
    <xf numFmtId="2" fontId="1" fillId="11" borderId="27" xfId="0" applyNumberFormat="1" applyFont="1" applyFill="1" applyBorder="1" applyAlignment="1" applyProtection="1">
      <alignment horizontal="center" vertical="center"/>
      <protection hidden="1"/>
    </xf>
    <xf numFmtId="2" fontId="5" fillId="6" borderId="27" xfId="0" applyNumberFormat="1" applyFont="1" applyFill="1" applyBorder="1" applyAlignment="1" applyProtection="1">
      <alignment horizontal="center" vertical="center"/>
      <protection hidden="1"/>
    </xf>
    <xf numFmtId="2" fontId="5" fillId="0" borderId="0" xfId="0" applyNumberFormat="1" applyFont="1" applyAlignment="1" applyProtection="1">
      <alignment horizontal="center" vertical="center"/>
      <protection hidden="1"/>
    </xf>
    <xf numFmtId="2" fontId="5" fillId="11" borderId="27" xfId="0" applyNumberFormat="1" applyFont="1" applyFill="1" applyBorder="1" applyAlignment="1" applyProtection="1">
      <alignment horizontal="center" vertical="center"/>
      <protection hidden="1"/>
    </xf>
    <xf numFmtId="49" fontId="18" fillId="0" borderId="27" xfId="2" applyNumberFormat="1" applyFont="1" applyFill="1" applyBorder="1" applyAlignment="1" applyProtection="1">
      <alignment horizontal="left" vertical="center"/>
    </xf>
    <xf numFmtId="49" fontId="20" fillId="0" borderId="27" xfId="0" applyNumberFormat="1" applyFont="1" applyBorder="1" applyAlignment="1" applyProtection="1">
      <alignment horizontal="center" vertical="center"/>
      <protection hidden="1"/>
    </xf>
    <xf numFmtId="164" fontId="16" fillId="0" borderId="0" xfId="0" applyNumberFormat="1" applyFont="1" applyProtection="1">
      <protection hidden="1"/>
    </xf>
    <xf numFmtId="2" fontId="21" fillId="0" borderId="0" xfId="0" applyNumberFormat="1" applyFont="1" applyAlignment="1" applyProtection="1">
      <alignment vertical="center"/>
      <protection hidden="1"/>
    </xf>
    <xf numFmtId="0" fontId="21" fillId="0" borderId="0" xfId="0" applyFont="1" applyProtection="1">
      <protection hidden="1"/>
    </xf>
    <xf numFmtId="164" fontId="21" fillId="0" borderId="0" xfId="0" applyNumberFormat="1" applyFont="1" applyProtection="1">
      <protection hidden="1"/>
    </xf>
    <xf numFmtId="0" fontId="21" fillId="12" borderId="0" xfId="0" applyFont="1" applyFill="1" applyAlignment="1">
      <alignment horizontal="center" vertical="center"/>
    </xf>
    <xf numFmtId="2" fontId="21" fillId="0" borderId="0" xfId="0" applyNumberFormat="1" applyFont="1" applyProtection="1">
      <protection hidden="1"/>
    </xf>
    <xf numFmtId="164" fontId="22" fillId="0" borderId="0" xfId="0" applyNumberFormat="1" applyFont="1" applyProtection="1">
      <protection hidden="1"/>
    </xf>
    <xf numFmtId="2" fontId="23" fillId="0" borderId="0" xfId="0" applyNumberFormat="1" applyFont="1" applyAlignment="1" applyProtection="1">
      <alignment horizontal="center" vertical="center"/>
      <protection hidden="1"/>
    </xf>
    <xf numFmtId="0" fontId="22" fillId="0" borderId="0" xfId="0" applyFont="1" applyProtection="1">
      <protection hidden="1"/>
    </xf>
    <xf numFmtId="166" fontId="3" fillId="6" borderId="27" xfId="0" applyNumberFormat="1" applyFont="1" applyFill="1" applyBorder="1" applyAlignment="1" applyProtection="1">
      <alignment horizontal="center"/>
      <protection locked="0" hidden="1"/>
    </xf>
    <xf numFmtId="0" fontId="4" fillId="54" borderId="80" xfId="0" applyFont="1" applyFill="1" applyBorder="1" applyProtection="1">
      <protection hidden="1"/>
    </xf>
    <xf numFmtId="0" fontId="0" fillId="54" borderId="53" xfId="0" applyFill="1" applyBorder="1"/>
    <xf numFmtId="0" fontId="0" fillId="54" borderId="21" xfId="0" applyFill="1" applyBorder="1"/>
    <xf numFmtId="0" fontId="23" fillId="0" borderId="0" xfId="0" applyFont="1" applyAlignment="1">
      <alignment horizontal="left"/>
    </xf>
    <xf numFmtId="0" fontId="4" fillId="54" borderId="41" xfId="0" applyFont="1" applyFill="1" applyBorder="1" applyProtection="1">
      <protection hidden="1"/>
    </xf>
    <xf numFmtId="0" fontId="0" fillId="54" borderId="0" xfId="0" applyFill="1"/>
    <xf numFmtId="0" fontId="0" fillId="54" borderId="81" xfId="0" applyFill="1" applyBorder="1"/>
    <xf numFmtId="0" fontId="22" fillId="0" borderId="0" xfId="0" applyFont="1"/>
    <xf numFmtId="0" fontId="4" fillId="54" borderId="82" xfId="0" applyFont="1" applyFill="1" applyBorder="1" applyProtection="1">
      <protection hidden="1"/>
    </xf>
    <xf numFmtId="0" fontId="0" fillId="54" borderId="83" xfId="0" applyFill="1" applyBorder="1"/>
    <xf numFmtId="0" fontId="0" fillId="54" borderId="84" xfId="0" applyFill="1" applyBorder="1"/>
    <xf numFmtId="0" fontId="24" fillId="0" borderId="0" xfId="0" applyFont="1" applyProtection="1">
      <protection hidden="1"/>
    </xf>
    <xf numFmtId="0" fontId="23" fillId="0" borderId="0" xfId="0" applyFont="1" applyAlignment="1">
      <alignment horizontal="left" vertical="center"/>
    </xf>
    <xf numFmtId="0" fontId="25" fillId="0" borderId="0" xfId="0" applyFont="1" applyProtection="1">
      <protection hidden="1"/>
    </xf>
    <xf numFmtId="2" fontId="25" fillId="0" borderId="0" xfId="0" applyNumberFormat="1" applyFont="1" applyProtection="1">
      <protection hidden="1"/>
    </xf>
    <xf numFmtId="164" fontId="26" fillId="0" borderId="0" xfId="0" applyNumberFormat="1" applyFont="1" applyProtection="1">
      <protection hidden="1"/>
    </xf>
    <xf numFmtId="0" fontId="27" fillId="0" borderId="0" xfId="0" applyFont="1" applyProtection="1">
      <protection hidden="1"/>
    </xf>
    <xf numFmtId="2" fontId="24" fillId="0" borderId="0" xfId="0" applyNumberFormat="1" applyFont="1" applyAlignment="1" applyProtection="1">
      <alignment horizontal="center" vertical="center"/>
      <protection hidden="1"/>
    </xf>
    <xf numFmtId="2" fontId="8" fillId="0" borderId="0" xfId="0" applyNumberFormat="1" applyFont="1" applyAlignment="1" applyProtection="1">
      <alignment horizontal="center" vertical="center"/>
      <protection hidden="1"/>
    </xf>
    <xf numFmtId="0" fontId="28" fillId="0" borderId="0" xfId="0" applyFont="1" applyAlignment="1">
      <alignment horizontal="center" vertical="center" wrapText="1"/>
    </xf>
    <xf numFmtId="0" fontId="59" fillId="0" borderId="0" xfId="0" applyFont="1"/>
    <xf numFmtId="164" fontId="1" fillId="0" borderId="0" xfId="0" applyNumberFormat="1" applyFont="1" applyProtection="1">
      <protection hidden="1"/>
    </xf>
    <xf numFmtId="2" fontId="28" fillId="0" borderId="0" xfId="0" applyNumberFormat="1" applyFont="1" applyAlignment="1">
      <alignment horizontal="center" vertical="center" wrapText="1"/>
    </xf>
    <xf numFmtId="0" fontId="1" fillId="0" borderId="0" xfId="0" applyFont="1" applyProtection="1">
      <protection hidden="1"/>
    </xf>
    <xf numFmtId="2" fontId="29" fillId="0" borderId="0" xfId="0" applyNumberFormat="1" applyFont="1" applyProtection="1">
      <protection hidden="1"/>
    </xf>
    <xf numFmtId="2" fontId="29" fillId="0" borderId="0" xfId="0" applyNumberFormat="1" applyFont="1" applyAlignment="1" applyProtection="1">
      <alignment horizontal="center"/>
      <protection hidden="1"/>
    </xf>
    <xf numFmtId="0" fontId="29" fillId="0" borderId="0" xfId="0" applyFont="1" applyProtection="1">
      <protection hidden="1"/>
    </xf>
    <xf numFmtId="0" fontId="29" fillId="0" borderId="0" xfId="0" applyFont="1" applyAlignment="1" applyProtection="1">
      <alignment horizontal="left"/>
      <protection hidden="1"/>
    </xf>
    <xf numFmtId="0" fontId="18" fillId="0" borderId="27" xfId="2" applyNumberFormat="1" applyFont="1" applyFill="1" applyBorder="1" applyAlignment="1" applyProtection="1"/>
    <xf numFmtId="49" fontId="60" fillId="0" borderId="27" xfId="2" applyNumberFormat="1" applyFont="1" applyFill="1" applyBorder="1" applyAlignment="1" applyProtection="1">
      <alignment horizontal="left" vertical="center"/>
    </xf>
    <xf numFmtId="49" fontId="61" fillId="0" borderId="27" xfId="0" applyNumberFormat="1" applyFont="1" applyBorder="1" applyAlignment="1" applyProtection="1">
      <alignment horizontal="center" vertical="center"/>
      <protection hidden="1"/>
    </xf>
    <xf numFmtId="1" fontId="62" fillId="0" borderId="27" xfId="0" applyNumberFormat="1" applyFont="1" applyBorder="1" applyAlignment="1" applyProtection="1">
      <alignment horizontal="center" vertical="center"/>
      <protection hidden="1"/>
    </xf>
    <xf numFmtId="165" fontId="62" fillId="0" borderId="29" xfId="0" applyNumberFormat="1" applyFont="1" applyBorder="1" applyAlignment="1" applyProtection="1">
      <alignment horizontal="center" vertical="center"/>
      <protection locked="0" hidden="1"/>
    </xf>
    <xf numFmtId="2" fontId="62" fillId="11" borderId="27" xfId="0" applyNumberFormat="1" applyFont="1" applyFill="1" applyBorder="1" applyAlignment="1" applyProtection="1">
      <alignment horizontal="center" vertical="center"/>
      <protection hidden="1"/>
    </xf>
    <xf numFmtId="2" fontId="62" fillId="6" borderId="27" xfId="0" applyNumberFormat="1" applyFont="1" applyFill="1" applyBorder="1" applyAlignment="1" applyProtection="1">
      <alignment horizontal="center" vertical="center"/>
      <protection hidden="1"/>
    </xf>
    <xf numFmtId="2" fontId="62" fillId="0" borderId="0" xfId="0" applyNumberFormat="1" applyFont="1" applyAlignment="1" applyProtection="1">
      <alignment horizontal="center" vertical="center"/>
      <protection hidden="1"/>
    </xf>
    <xf numFmtId="2" fontId="63" fillId="0" borderId="0" xfId="0" applyNumberFormat="1" applyFont="1" applyProtection="1">
      <protection hidden="1"/>
    </xf>
    <xf numFmtId="0" fontId="18" fillId="0" borderId="27" xfId="2" applyNumberFormat="1" applyFont="1" applyFill="1" applyBorder="1" applyAlignment="1" applyProtection="1">
      <alignment horizontal="left"/>
    </xf>
    <xf numFmtId="49" fontId="18" fillId="0" borderId="39" xfId="2" applyNumberFormat="1" applyFont="1" applyFill="1" applyBorder="1" applyAlignment="1" applyProtection="1">
      <alignment horizontal="left" vertical="center"/>
    </xf>
    <xf numFmtId="49" fontId="18" fillId="0" borderId="12" xfId="2" applyNumberFormat="1" applyFont="1" applyFill="1" applyBorder="1" applyAlignment="1" applyProtection="1">
      <alignment horizontal="left" vertical="center"/>
    </xf>
    <xf numFmtId="49" fontId="20" fillId="0" borderId="33" xfId="0" applyNumberFormat="1" applyFont="1" applyBorder="1" applyAlignment="1" applyProtection="1">
      <alignment horizontal="center" vertical="center"/>
      <protection hidden="1"/>
    </xf>
    <xf numFmtId="0" fontId="18" fillId="0" borderId="12" xfId="0" applyFont="1" applyFill="1" applyBorder="1"/>
    <xf numFmtId="0" fontId="64" fillId="0" borderId="0" xfId="0" applyFont="1" applyProtection="1">
      <protection hidden="1"/>
    </xf>
    <xf numFmtId="49" fontId="30" fillId="0" borderId="27" xfId="0" applyNumberFormat="1" applyFont="1" applyBorder="1" applyAlignment="1" applyProtection="1">
      <alignment horizontal="center" vertical="center"/>
      <protection hidden="1"/>
    </xf>
    <xf numFmtId="0" fontId="60" fillId="0" borderId="27" xfId="2" applyNumberFormat="1" applyFont="1" applyFill="1" applyBorder="1" applyAlignment="1" applyProtection="1">
      <alignment horizontal="left"/>
    </xf>
    <xf numFmtId="2" fontId="62" fillId="0" borderId="0" xfId="0" applyNumberFormat="1" applyFont="1" applyProtection="1">
      <protection hidden="1"/>
    </xf>
    <xf numFmtId="2" fontId="5" fillId="0" borderId="0" xfId="0" applyNumberFormat="1" applyFont="1" applyProtection="1">
      <protection hidden="1"/>
    </xf>
    <xf numFmtId="0" fontId="65" fillId="0" borderId="0" xfId="0" applyFont="1" applyProtection="1">
      <protection hidden="1"/>
    </xf>
    <xf numFmtId="49" fontId="18" fillId="0" borderId="29" xfId="2" applyNumberFormat="1" applyFont="1" applyFill="1" applyBorder="1" applyAlignment="1" applyProtection="1">
      <alignment horizontal="left" vertical="center"/>
    </xf>
    <xf numFmtId="49" fontId="18" fillId="0" borderId="27" xfId="2" applyNumberFormat="1" applyFont="1" applyFill="1" applyBorder="1" applyAlignment="1" applyProtection="1">
      <alignment horizontal="left" vertical="center" wrapText="1"/>
    </xf>
    <xf numFmtId="49" fontId="66" fillId="0" borderId="27" xfId="0" applyNumberFormat="1" applyFont="1" applyBorder="1" applyAlignment="1" applyProtection="1">
      <alignment horizontal="center" vertical="center"/>
      <protection hidden="1"/>
    </xf>
    <xf numFmtId="2" fontId="12" fillId="0" borderId="0" xfId="0" applyNumberFormat="1" applyFont="1" applyProtection="1">
      <protection hidden="1"/>
    </xf>
    <xf numFmtId="49" fontId="20" fillId="0" borderId="39" xfId="0" applyNumberFormat="1" applyFont="1" applyBorder="1" applyAlignment="1" applyProtection="1">
      <alignment horizontal="center" vertical="center"/>
      <protection hidden="1"/>
    </xf>
    <xf numFmtId="165" fontId="5" fillId="0" borderId="12" xfId="0" applyNumberFormat="1" applyFont="1" applyBorder="1" applyAlignment="1" applyProtection="1">
      <alignment horizontal="center" vertical="center"/>
      <protection locked="0" hidden="1"/>
    </xf>
    <xf numFmtId="2" fontId="1" fillId="11" borderId="77" xfId="0" applyNumberFormat="1" applyFont="1" applyFill="1" applyBorder="1" applyAlignment="1" applyProtection="1">
      <alignment horizontal="center" vertical="center"/>
      <protection hidden="1"/>
    </xf>
    <xf numFmtId="2" fontId="5" fillId="6" borderId="39" xfId="0" applyNumberFormat="1" applyFont="1" applyFill="1" applyBorder="1" applyAlignment="1" applyProtection="1">
      <alignment horizontal="center" vertical="center"/>
      <protection hidden="1"/>
    </xf>
    <xf numFmtId="2" fontId="5" fillId="11" borderId="39" xfId="0" applyNumberFormat="1" applyFont="1" applyFill="1" applyBorder="1" applyAlignment="1" applyProtection="1">
      <alignment horizontal="center" vertical="center"/>
      <protection hidden="1"/>
    </xf>
    <xf numFmtId="1" fontId="0" fillId="0" borderId="0" xfId="0" applyNumberFormat="1" applyProtection="1">
      <protection hidden="1"/>
    </xf>
    <xf numFmtId="1" fontId="5" fillId="0" borderId="30" xfId="0" applyNumberFormat="1" applyFont="1" applyBorder="1" applyAlignment="1" applyProtection="1">
      <alignment horizontal="center" vertical="center"/>
      <protection hidden="1"/>
    </xf>
    <xf numFmtId="2" fontId="1" fillId="11" borderId="33" xfId="0" applyNumberFormat="1" applyFont="1" applyFill="1" applyBorder="1" applyAlignment="1" applyProtection="1">
      <alignment horizontal="center" vertical="center"/>
      <protection hidden="1"/>
    </xf>
    <xf numFmtId="165" fontId="5" fillId="0" borderId="85" xfId="0" applyNumberFormat="1" applyFont="1" applyBorder="1" applyAlignment="1" applyProtection="1">
      <alignment horizontal="center" vertical="center"/>
      <protection locked="0" hidden="1"/>
    </xf>
    <xf numFmtId="0" fontId="1" fillId="7" borderId="42" xfId="0" applyFont="1" applyFill="1" applyBorder="1" applyAlignment="1">
      <alignment horizontal="center"/>
    </xf>
    <xf numFmtId="2" fontId="1" fillId="7" borderId="42" xfId="0" applyNumberFormat="1" applyFont="1" applyFill="1" applyBorder="1"/>
    <xf numFmtId="0" fontId="1" fillId="7" borderId="42" xfId="0" applyFont="1" applyFill="1" applyBorder="1"/>
    <xf numFmtId="0" fontId="0" fillId="7" borderId="42" xfId="0" applyFill="1" applyBorder="1"/>
    <xf numFmtId="0" fontId="1" fillId="7" borderId="86" xfId="0" applyFont="1" applyFill="1" applyBorder="1" applyAlignment="1">
      <alignment horizontal="center"/>
    </xf>
    <xf numFmtId="2" fontId="1" fillId="7" borderId="86" xfId="0" applyNumberFormat="1" applyFont="1" applyFill="1" applyBorder="1"/>
    <xf numFmtId="0" fontId="1" fillId="7" borderId="86" xfId="0" applyFont="1" applyFill="1" applyBorder="1"/>
    <xf numFmtId="0" fontId="0" fillId="7" borderId="86" xfId="0" applyFill="1" applyBorder="1"/>
    <xf numFmtId="0" fontId="67" fillId="0" borderId="12" xfId="0" applyFont="1" applyFill="1" applyBorder="1"/>
    <xf numFmtId="49" fontId="20" fillId="0" borderId="51" xfId="0" applyNumberFormat="1" applyFont="1" applyBorder="1" applyAlignment="1" applyProtection="1">
      <alignment horizontal="center" vertical="center"/>
      <protection hidden="1"/>
    </xf>
    <xf numFmtId="1" fontId="5" fillId="0" borderId="29" xfId="0" applyNumberFormat="1" applyFont="1" applyBorder="1" applyAlignment="1" applyProtection="1">
      <alignment horizontal="center" vertical="center"/>
      <protection hidden="1"/>
    </xf>
    <xf numFmtId="165" fontId="5" fillId="0" borderId="25" xfId="0" applyNumberFormat="1" applyFont="1" applyBorder="1" applyAlignment="1" applyProtection="1">
      <alignment horizontal="center" vertical="center"/>
      <protection locked="0" hidden="1"/>
    </xf>
    <xf numFmtId="2" fontId="1" fillId="11" borderId="12" xfId="0" applyNumberFormat="1" applyFont="1" applyFill="1" applyBorder="1" applyAlignment="1" applyProtection="1">
      <alignment horizontal="center" vertical="center"/>
      <protection hidden="1"/>
    </xf>
    <xf numFmtId="2" fontId="5" fillId="6" borderId="12" xfId="0" applyNumberFormat="1" applyFont="1" applyFill="1" applyBorder="1" applyAlignment="1" applyProtection="1">
      <alignment horizontal="center" vertical="center"/>
      <protection hidden="1"/>
    </xf>
    <xf numFmtId="2" fontId="5" fillId="11" borderId="12" xfId="0" applyNumberFormat="1" applyFont="1" applyFill="1" applyBorder="1" applyAlignment="1" applyProtection="1">
      <alignment horizontal="center" vertical="center"/>
      <protection hidden="1"/>
    </xf>
    <xf numFmtId="2" fontId="1" fillId="11" borderId="17" xfId="0" applyNumberFormat="1" applyFont="1" applyFill="1" applyBorder="1" applyAlignment="1" applyProtection="1">
      <alignment horizontal="center" vertical="center"/>
      <protection hidden="1"/>
    </xf>
    <xf numFmtId="2" fontId="5" fillId="6" borderId="17" xfId="0" applyNumberFormat="1" applyFont="1" applyFill="1" applyBorder="1" applyAlignment="1" applyProtection="1">
      <alignment horizontal="center" vertical="center"/>
      <protection hidden="1"/>
    </xf>
    <xf numFmtId="2" fontId="5" fillId="11" borderId="17" xfId="0" applyNumberFormat="1" applyFont="1" applyFill="1" applyBorder="1" applyAlignment="1" applyProtection="1">
      <alignment horizontal="center" vertical="center"/>
      <protection hidden="1"/>
    </xf>
    <xf numFmtId="0" fontId="0" fillId="7" borderId="69" xfId="0" applyFill="1" applyBorder="1"/>
    <xf numFmtId="0" fontId="0" fillId="7" borderId="87" xfId="0" applyFill="1" applyBorder="1"/>
    <xf numFmtId="0" fontId="18" fillId="0" borderId="29" xfId="2" applyNumberFormat="1" applyFont="1" applyFill="1" applyBorder="1" applyAlignment="1" applyProtection="1">
      <alignment horizontal="left" vertical="center"/>
    </xf>
    <xf numFmtId="49" fontId="20" fillId="0" borderId="29" xfId="0" applyNumberFormat="1" applyFont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left" vertical="center"/>
    </xf>
    <xf numFmtId="0" fontId="1" fillId="0" borderId="29" xfId="0" applyFont="1" applyBorder="1" applyAlignment="1" applyProtection="1">
      <alignment horizontal="center" vertical="center" shrinkToFit="1"/>
      <protection hidden="1"/>
    </xf>
    <xf numFmtId="0" fontId="1" fillId="0" borderId="25" xfId="0" applyFont="1" applyBorder="1" applyAlignment="1" applyProtection="1">
      <alignment horizontal="center" vertical="center" shrinkToFit="1"/>
      <protection locked="0" hidden="1"/>
    </xf>
    <xf numFmtId="2" fontId="1" fillId="11" borderId="27" xfId="0" applyNumberFormat="1" applyFont="1" applyFill="1" applyBorder="1" applyAlignment="1" applyProtection="1">
      <alignment horizontal="center"/>
      <protection hidden="1"/>
    </xf>
    <xf numFmtId="164" fontId="5" fillId="0" borderId="0" xfId="0" applyNumberFormat="1" applyFont="1" applyAlignment="1" applyProtection="1">
      <alignment horizontal="center" vertical="center"/>
      <protection hidden="1"/>
    </xf>
    <xf numFmtId="0" fontId="18" fillId="0" borderId="27" xfId="2" applyNumberFormat="1" applyFont="1" applyFill="1" applyBorder="1" applyAlignment="1" applyProtection="1">
      <alignment horizontal="left" vertical="center"/>
    </xf>
    <xf numFmtId="165" fontId="5" fillId="0" borderId="27" xfId="0" applyNumberFormat="1" applyFont="1" applyBorder="1" applyAlignment="1" applyProtection="1">
      <alignment horizontal="center" vertical="center"/>
      <protection locked="0" hidden="1"/>
    </xf>
    <xf numFmtId="2" fontId="1" fillId="11" borderId="29" xfId="0" applyNumberFormat="1" applyFont="1" applyFill="1" applyBorder="1" applyAlignment="1" applyProtection="1">
      <alignment horizontal="center" vertical="center"/>
      <protection hidden="1"/>
    </xf>
    <xf numFmtId="2" fontId="5" fillId="6" borderId="85" xfId="0" applyNumberFormat="1" applyFont="1" applyFill="1" applyBorder="1" applyAlignment="1" applyProtection="1">
      <alignment horizontal="center" vertical="center"/>
      <protection hidden="1"/>
    </xf>
    <xf numFmtId="2" fontId="5" fillId="11" borderId="85" xfId="0" applyNumberFormat="1" applyFont="1" applyFill="1" applyBorder="1" applyAlignment="1" applyProtection="1">
      <alignment horizontal="center" vertical="center"/>
      <protection hidden="1"/>
    </xf>
    <xf numFmtId="2" fontId="1" fillId="11" borderId="30" xfId="0" applyNumberFormat="1" applyFont="1" applyFill="1" applyBorder="1" applyAlignment="1" applyProtection="1">
      <alignment horizontal="center" vertical="center"/>
      <protection hidden="1"/>
    </xf>
    <xf numFmtId="2" fontId="1" fillId="11" borderId="39" xfId="0" applyNumberFormat="1" applyFont="1" applyFill="1" applyBorder="1" applyAlignment="1" applyProtection="1">
      <alignment horizontal="center" vertical="center"/>
      <protection hidden="1"/>
    </xf>
    <xf numFmtId="165" fontId="5" fillId="0" borderId="30" xfId="0" applyNumberFormat="1" applyFont="1" applyBorder="1" applyAlignment="1" applyProtection="1">
      <alignment horizontal="center" vertical="center"/>
      <protection locked="0" hidden="1"/>
    </xf>
    <xf numFmtId="0" fontId="68" fillId="0" borderId="12" xfId="0" applyFont="1" applyFill="1" applyBorder="1"/>
    <xf numFmtId="0" fontId="18" fillId="0" borderId="27" xfId="2" applyFont="1" applyFill="1" applyBorder="1" applyAlignment="1" applyProtection="1">
      <alignment horizontal="left" vertical="center"/>
    </xf>
    <xf numFmtId="0" fontId="18" fillId="0" borderId="39" xfId="2" applyNumberFormat="1" applyFont="1" applyFill="1" applyBorder="1" applyAlignment="1" applyProtection="1">
      <alignment horizontal="left" vertical="center"/>
    </xf>
    <xf numFmtId="1" fontId="5" fillId="0" borderId="39" xfId="0" applyNumberFormat="1" applyFont="1" applyBorder="1" applyAlignment="1" applyProtection="1">
      <alignment horizontal="center" vertical="center"/>
      <protection hidden="1"/>
    </xf>
    <xf numFmtId="165" fontId="5" fillId="0" borderId="39" xfId="0" applyNumberFormat="1" applyFont="1" applyBorder="1" applyAlignment="1" applyProtection="1">
      <alignment horizontal="center" vertical="center"/>
      <protection locked="0" hidden="1"/>
    </xf>
    <xf numFmtId="0" fontId="67" fillId="0" borderId="15" xfId="0" applyFont="1" applyFill="1" applyBorder="1"/>
    <xf numFmtId="49" fontId="20" fillId="0" borderId="12" xfId="0" applyNumberFormat="1" applyFont="1" applyBorder="1" applyAlignment="1" applyProtection="1">
      <alignment horizontal="center" vertical="center"/>
      <protection hidden="1"/>
    </xf>
    <xf numFmtId="1" fontId="5" fillId="0" borderId="12" xfId="0" applyNumberFormat="1" applyFont="1" applyBorder="1" applyAlignment="1" applyProtection="1">
      <alignment horizontal="center" vertical="center"/>
      <protection hidden="1"/>
    </xf>
    <xf numFmtId="165" fontId="5" fillId="0" borderId="15" xfId="0" applyNumberFormat="1" applyFont="1" applyBorder="1" applyAlignment="1" applyProtection="1">
      <alignment horizontal="center" vertical="center"/>
      <protection locked="0" hidden="1"/>
    </xf>
    <xf numFmtId="0" fontId="0" fillId="7" borderId="42" xfId="0" applyFill="1" applyBorder="1" applyAlignment="1">
      <alignment horizontal="center"/>
    </xf>
    <xf numFmtId="2" fontId="0" fillId="7" borderId="42" xfId="0" applyNumberFormat="1" applyFill="1" applyBorder="1"/>
    <xf numFmtId="0" fontId="0" fillId="7" borderId="86" xfId="0" applyFill="1" applyBorder="1" applyAlignment="1">
      <alignment horizontal="center"/>
    </xf>
    <xf numFmtId="2" fontId="0" fillId="7" borderId="86" xfId="0" applyNumberFormat="1" applyFill="1" applyBorder="1"/>
    <xf numFmtId="0" fontId="1" fillId="13" borderId="83" xfId="0" applyFont="1" applyFill="1" applyBorder="1" applyAlignment="1" applyProtection="1">
      <alignment horizontal="center" vertical="center" shrinkToFit="1"/>
      <protection locked="0" hidden="1"/>
    </xf>
    <xf numFmtId="2" fontId="1" fillId="13" borderId="83" xfId="0" applyNumberFormat="1" applyFont="1" applyFill="1" applyBorder="1" applyAlignment="1" applyProtection="1">
      <alignment horizontal="center" vertical="center"/>
      <protection hidden="1"/>
    </xf>
    <xf numFmtId="2" fontId="5" fillId="13" borderId="83" xfId="0" applyNumberFormat="1" applyFont="1" applyFill="1" applyBorder="1" applyAlignment="1" applyProtection="1">
      <alignment horizontal="center" vertical="center"/>
      <protection hidden="1"/>
    </xf>
    <xf numFmtId="0" fontId="18" fillId="0" borderId="29" xfId="2" applyFont="1" applyFill="1" applyBorder="1" applyAlignment="1" applyProtection="1"/>
    <xf numFmtId="49" fontId="19" fillId="0" borderId="29" xfId="0" applyNumberFormat="1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vertical="center" shrinkToFit="1"/>
      <protection locked="0" hidden="1"/>
    </xf>
    <xf numFmtId="49" fontId="18" fillId="0" borderId="29" xfId="2" applyNumberFormat="1" applyFont="1" applyFill="1" applyBorder="1" applyAlignment="1" applyProtection="1"/>
    <xf numFmtId="2" fontId="5" fillId="13" borderId="84" xfId="0" applyNumberFormat="1" applyFont="1" applyFill="1" applyBorder="1" applyAlignment="1" applyProtection="1">
      <alignment horizontal="center" vertical="center"/>
      <protection hidden="1"/>
    </xf>
    <xf numFmtId="49" fontId="18" fillId="0" borderId="85" xfId="2" applyNumberFormat="1" applyFont="1" applyFill="1" applyBorder="1" applyAlignment="1" applyProtection="1"/>
    <xf numFmtId="0" fontId="1" fillId="0" borderId="85" xfId="0" applyFont="1" applyBorder="1" applyAlignment="1" applyProtection="1">
      <alignment horizontal="center" vertical="center" shrinkToFit="1"/>
      <protection locked="0" hidden="1"/>
    </xf>
    <xf numFmtId="0" fontId="1" fillId="13" borderId="6" xfId="0" applyFont="1" applyFill="1" applyBorder="1" applyAlignment="1" applyProtection="1">
      <alignment horizontal="center" vertical="center" shrinkToFit="1"/>
      <protection locked="0" hidden="1"/>
    </xf>
    <xf numFmtId="2" fontId="1" fillId="13" borderId="6" xfId="0" applyNumberFormat="1" applyFont="1" applyFill="1" applyBorder="1" applyAlignment="1" applyProtection="1">
      <alignment horizontal="center" vertical="center"/>
      <protection hidden="1"/>
    </xf>
    <xf numFmtId="2" fontId="5" fillId="13" borderId="6" xfId="0" applyNumberFormat="1" applyFont="1" applyFill="1" applyBorder="1" applyAlignment="1" applyProtection="1">
      <alignment horizontal="center" vertical="center"/>
      <protection hidden="1"/>
    </xf>
    <xf numFmtId="2" fontId="5" fillId="13" borderId="7" xfId="0" applyNumberFormat="1" applyFont="1" applyFill="1" applyBorder="1" applyAlignment="1" applyProtection="1">
      <alignment horizontal="center" vertical="center"/>
      <protection hidden="1"/>
    </xf>
    <xf numFmtId="0" fontId="1" fillId="13" borderId="20" xfId="0" applyFont="1" applyFill="1" applyBorder="1" applyAlignment="1" applyProtection="1">
      <alignment horizontal="center" vertical="center" shrinkToFit="1"/>
      <protection locked="0" hidden="1"/>
    </xf>
    <xf numFmtId="2" fontId="1" fillId="13" borderId="20" xfId="0" applyNumberFormat="1" applyFont="1" applyFill="1" applyBorder="1" applyAlignment="1" applyProtection="1">
      <alignment horizontal="center" vertical="center"/>
      <protection hidden="1"/>
    </xf>
    <xf numFmtId="2" fontId="5" fillId="13" borderId="20" xfId="0" applyNumberFormat="1" applyFont="1" applyFill="1" applyBorder="1" applyAlignment="1" applyProtection="1">
      <alignment horizontal="center" vertical="center"/>
      <protection hidden="1"/>
    </xf>
    <xf numFmtId="2" fontId="1" fillId="11" borderId="29" xfId="0" applyNumberFormat="1" applyFont="1" applyFill="1" applyBorder="1" applyAlignment="1">
      <alignment horizontal="center"/>
    </xf>
    <xf numFmtId="2" fontId="5" fillId="13" borderId="43" xfId="0" applyNumberFormat="1" applyFont="1" applyFill="1" applyBorder="1" applyAlignment="1" applyProtection="1">
      <alignment horizontal="center" vertical="center"/>
      <protection hidden="1"/>
    </xf>
    <xf numFmtId="0" fontId="1" fillId="0" borderId="27" xfId="0" applyFont="1" applyBorder="1" applyAlignment="1" applyProtection="1">
      <alignment horizontal="center" vertical="center" shrinkToFit="1"/>
      <protection locked="0" hidden="1"/>
    </xf>
    <xf numFmtId="2" fontId="1" fillId="11" borderId="27" xfId="0" applyNumberFormat="1" applyFont="1" applyFill="1" applyBorder="1" applyAlignment="1">
      <alignment horizontal="center"/>
    </xf>
    <xf numFmtId="49" fontId="18" fillId="0" borderId="27" xfId="2" applyNumberFormat="1" applyFont="1" applyFill="1" applyBorder="1" applyAlignment="1" applyProtection="1"/>
    <xf numFmtId="49" fontId="32" fillId="0" borderId="27" xfId="0" applyNumberFormat="1" applyFont="1" applyFill="1" applyBorder="1"/>
    <xf numFmtId="0" fontId="32" fillId="0" borderId="27" xfId="0" applyFont="1" applyFill="1" applyBorder="1"/>
    <xf numFmtId="0" fontId="18" fillId="0" borderId="39" xfId="2" applyNumberFormat="1" applyFont="1" applyFill="1" applyBorder="1" applyAlignment="1" applyProtection="1"/>
    <xf numFmtId="2" fontId="1" fillId="11" borderId="39" xfId="0" applyNumberFormat="1" applyFont="1" applyFill="1" applyBorder="1" applyAlignment="1">
      <alignment horizontal="center"/>
    </xf>
    <xf numFmtId="49" fontId="19" fillId="0" borderId="39" xfId="0" applyNumberFormat="1" applyFont="1" applyBorder="1" applyAlignment="1" applyProtection="1">
      <alignment horizontal="center" vertical="center"/>
      <protection hidden="1"/>
    </xf>
    <xf numFmtId="2" fontId="1" fillId="13" borderId="20" xfId="0" applyNumberFormat="1" applyFont="1" applyFill="1" applyBorder="1" applyAlignment="1">
      <alignment horizontal="center"/>
    </xf>
    <xf numFmtId="0" fontId="32" fillId="0" borderId="25" xfId="0" applyFont="1" applyFill="1" applyBorder="1"/>
    <xf numFmtId="1" fontId="5" fillId="0" borderId="51" xfId="0" applyNumberFormat="1" applyFont="1" applyBorder="1" applyAlignment="1" applyProtection="1">
      <alignment horizontal="center" vertical="center"/>
      <protection hidden="1"/>
    </xf>
    <xf numFmtId="0" fontId="1" fillId="0" borderId="29" xfId="0" applyFont="1" applyBorder="1" applyAlignment="1" applyProtection="1">
      <alignment horizontal="center" vertical="center" shrinkToFit="1"/>
      <protection locked="0"/>
    </xf>
    <xf numFmtId="2" fontId="5" fillId="6" borderId="29" xfId="0" applyNumberFormat="1" applyFont="1" applyFill="1" applyBorder="1" applyAlignment="1" applyProtection="1">
      <alignment horizontal="center" vertical="center"/>
      <protection hidden="1"/>
    </xf>
    <xf numFmtId="2" fontId="5" fillId="11" borderId="29" xfId="0" applyNumberFormat="1" applyFont="1" applyFill="1" applyBorder="1" applyAlignment="1" applyProtection="1">
      <alignment horizontal="center" vertical="center"/>
      <protection hidden="1"/>
    </xf>
    <xf numFmtId="0" fontId="32" fillId="0" borderId="29" xfId="0" applyFont="1" applyFill="1" applyBorder="1"/>
    <xf numFmtId="0" fontId="1" fillId="0" borderId="27" xfId="0" applyFont="1" applyBorder="1" applyAlignment="1" applyProtection="1">
      <alignment horizontal="center" vertical="center" shrinkToFit="1"/>
      <protection locked="0"/>
    </xf>
    <xf numFmtId="0" fontId="1" fillId="0" borderId="27" xfId="0" applyFont="1" applyBorder="1" applyAlignment="1" applyProtection="1">
      <alignment horizontal="center"/>
      <protection locked="0"/>
    </xf>
    <xf numFmtId="49" fontId="33" fillId="0" borderId="27" xfId="0" applyNumberFormat="1" applyFont="1" applyBorder="1" applyAlignment="1" applyProtection="1">
      <alignment horizontal="center" vertical="center"/>
      <protection hidden="1"/>
    </xf>
    <xf numFmtId="0" fontId="32" fillId="0" borderId="39" xfId="0" applyFont="1" applyFill="1" applyBorder="1"/>
    <xf numFmtId="49" fontId="20" fillId="0" borderId="77" xfId="0" applyNumberFormat="1" applyFont="1" applyBorder="1" applyAlignment="1" applyProtection="1">
      <alignment horizontal="center" vertical="center"/>
      <protection hidden="1"/>
    </xf>
    <xf numFmtId="0" fontId="1" fillId="0" borderId="39" xfId="0" applyFont="1" applyBorder="1" applyAlignment="1" applyProtection="1">
      <alignment horizontal="center" vertical="center" shrinkToFit="1"/>
      <protection locked="0" hidden="1"/>
    </xf>
    <xf numFmtId="49" fontId="33" fillId="0" borderId="39" xfId="0" applyNumberFormat="1" applyFont="1" applyBorder="1" applyAlignment="1" applyProtection="1">
      <alignment horizontal="center" vertical="center"/>
      <protection hidden="1"/>
    </xf>
    <xf numFmtId="0" fontId="32" fillId="0" borderId="30" xfId="0" applyFont="1" applyFill="1" applyBorder="1"/>
    <xf numFmtId="1" fontId="5" fillId="0" borderId="33" xfId="0" applyNumberFormat="1" applyFont="1" applyBorder="1" applyAlignment="1" applyProtection="1">
      <alignment horizontal="center" vertical="center"/>
      <protection hidden="1"/>
    </xf>
    <xf numFmtId="49" fontId="20" fillId="0" borderId="88" xfId="0" applyNumberFormat="1" applyFont="1" applyBorder="1" applyAlignment="1" applyProtection="1">
      <alignment horizontal="center" vertical="center"/>
      <protection hidden="1"/>
    </xf>
    <xf numFmtId="1" fontId="5" fillId="0" borderId="77" xfId="0" applyNumberFormat="1" applyFont="1" applyBorder="1" applyAlignment="1" applyProtection="1">
      <alignment horizontal="center" vertical="center"/>
      <protection hidden="1"/>
    </xf>
    <xf numFmtId="49" fontId="33" fillId="0" borderId="29" xfId="0" applyNumberFormat="1" applyFont="1" applyBorder="1" applyAlignment="1" applyProtection="1">
      <alignment horizontal="center" vertical="center"/>
      <protection hidden="1"/>
    </xf>
    <xf numFmtId="0" fontId="32" fillId="0" borderId="76" xfId="0" applyFont="1" applyFill="1" applyBorder="1"/>
    <xf numFmtId="2" fontId="1" fillId="13" borderId="6" xfId="0" applyNumberFormat="1" applyFont="1" applyFill="1" applyBorder="1" applyAlignment="1">
      <alignment horizontal="center"/>
    </xf>
    <xf numFmtId="49" fontId="33" fillId="0" borderId="12" xfId="0" applyNumberFormat="1" applyFont="1" applyBorder="1" applyAlignment="1" applyProtection="1">
      <alignment horizontal="center" vertical="center"/>
      <protection hidden="1"/>
    </xf>
    <xf numFmtId="49" fontId="20" fillId="0" borderId="17" xfId="0" applyNumberFormat="1" applyFont="1" applyBorder="1" applyAlignment="1" applyProtection="1">
      <alignment horizontal="center" vertical="center"/>
      <protection hidden="1"/>
    </xf>
    <xf numFmtId="1" fontId="5" fillId="0" borderId="88" xfId="0" applyNumberFormat="1" applyFont="1" applyBorder="1" applyAlignment="1" applyProtection="1">
      <alignment horizontal="center" vertical="center"/>
      <protection hidden="1"/>
    </xf>
    <xf numFmtId="49" fontId="20" fillId="0" borderId="15" xfId="0" applyNumberFormat="1" applyFont="1" applyBorder="1" applyAlignment="1" applyProtection="1">
      <alignment horizontal="center" vertical="center"/>
      <protection hidden="1"/>
    </xf>
    <xf numFmtId="0" fontId="0" fillId="7" borderId="42" xfId="0" applyFill="1" applyBorder="1" applyAlignment="1">
      <alignment horizontal="center" vertical="center" shrinkToFit="1"/>
    </xf>
    <xf numFmtId="2" fontId="0" fillId="7" borderId="42" xfId="0" applyNumberFormat="1" applyFill="1" applyBorder="1" applyAlignment="1">
      <alignment horizontal="center" vertical="center" shrinkToFit="1"/>
    </xf>
    <xf numFmtId="0" fontId="0" fillId="7" borderId="42" xfId="0" applyFill="1" applyBorder="1" applyAlignment="1">
      <alignment horizontal="center" vertical="center"/>
    </xf>
    <xf numFmtId="0" fontId="0" fillId="7" borderId="86" xfId="0" applyFill="1" applyBorder="1" applyAlignment="1">
      <alignment horizontal="center" vertical="center" shrinkToFit="1"/>
    </xf>
    <xf numFmtId="2" fontId="0" fillId="7" borderId="86" xfId="0" applyNumberFormat="1" applyFill="1" applyBorder="1" applyAlignment="1">
      <alignment horizontal="center" vertical="center" shrinkToFit="1"/>
    </xf>
    <xf numFmtId="0" fontId="0" fillId="7" borderId="86" xfId="0" applyFill="1" applyBorder="1" applyAlignment="1">
      <alignment horizontal="center" vertical="center"/>
    </xf>
    <xf numFmtId="1" fontId="5" fillId="0" borderId="25" xfId="0" applyNumberFormat="1" applyFont="1" applyBorder="1" applyAlignment="1" applyProtection="1">
      <alignment horizontal="center" vertical="center"/>
      <protection locked="0" hidden="1"/>
    </xf>
    <xf numFmtId="2" fontId="1" fillId="11" borderId="29" xfId="0" applyNumberFormat="1" applyFont="1" applyFill="1" applyBorder="1" applyAlignment="1" applyProtection="1">
      <alignment horizontal="center"/>
      <protection hidden="1"/>
    </xf>
    <xf numFmtId="0" fontId="0" fillId="7" borderId="69" xfId="0" applyFill="1" applyBorder="1" applyAlignment="1">
      <alignment horizontal="center" vertical="center"/>
    </xf>
    <xf numFmtId="0" fontId="0" fillId="7" borderId="87" xfId="0" applyFill="1" applyBorder="1" applyAlignment="1">
      <alignment horizontal="center" vertical="center"/>
    </xf>
    <xf numFmtId="49" fontId="18" fillId="0" borderId="29" xfId="2" applyNumberFormat="1" applyFont="1" applyFill="1" applyBorder="1" applyAlignment="1" applyProtection="1">
      <alignment horizontal="left" vertical="center" shrinkToFit="1"/>
    </xf>
    <xf numFmtId="0" fontId="18" fillId="0" borderId="27" xfId="2" applyNumberFormat="1" applyFont="1" applyFill="1" applyBorder="1" applyAlignment="1" applyProtection="1">
      <alignment horizontal="left" vertical="center" shrinkToFit="1"/>
    </xf>
    <xf numFmtId="0" fontId="18" fillId="0" borderId="29" xfId="2" applyNumberFormat="1" applyFont="1" applyFill="1" applyBorder="1" applyAlignment="1" applyProtection="1">
      <alignment horizontal="left" vertical="center" shrinkToFit="1"/>
    </xf>
    <xf numFmtId="0" fontId="18" fillId="0" borderId="27" xfId="2" applyFont="1" applyFill="1" applyBorder="1" applyAlignment="1" applyProtection="1">
      <alignment horizontal="left" vertical="center" shrinkToFit="1"/>
    </xf>
    <xf numFmtId="2" fontId="0" fillId="0" borderId="0" xfId="0" applyNumberFormat="1" applyBorder="1" applyProtection="1">
      <protection hidden="1"/>
    </xf>
    <xf numFmtId="0" fontId="18" fillId="0" borderId="39" xfId="2" applyNumberFormat="1" applyFont="1" applyFill="1" applyBorder="1" applyAlignment="1" applyProtection="1">
      <alignment horizontal="left" vertical="center" shrinkToFit="1"/>
    </xf>
    <xf numFmtId="0" fontId="1" fillId="0" borderId="85" xfId="0" applyFont="1" applyBorder="1" applyAlignment="1" applyProtection="1">
      <alignment horizontal="center" vertical="center" shrinkToFit="1"/>
      <protection hidden="1"/>
    </xf>
    <xf numFmtId="2" fontId="1" fillId="11" borderId="39" xfId="0" applyNumberFormat="1" applyFont="1" applyFill="1" applyBorder="1" applyAlignment="1" applyProtection="1">
      <alignment horizontal="center"/>
      <protection hidden="1"/>
    </xf>
    <xf numFmtId="0" fontId="18" fillId="0" borderId="15" xfId="2" applyNumberFormat="1" applyFont="1" applyFill="1" applyBorder="1" applyAlignment="1" applyProtection="1">
      <alignment horizontal="left" vertical="center" shrinkToFit="1"/>
    </xf>
    <xf numFmtId="0" fontId="1" fillId="0" borderId="15" xfId="0" applyFont="1" applyBorder="1" applyAlignment="1" applyProtection="1">
      <alignment horizontal="center" vertical="center" shrinkToFit="1"/>
      <protection hidden="1"/>
    </xf>
    <xf numFmtId="0" fontId="1" fillId="0" borderId="15" xfId="0" applyFont="1" applyBorder="1" applyAlignment="1" applyProtection="1">
      <alignment horizontal="center" vertical="center" shrinkToFit="1"/>
      <protection locked="0" hidden="1"/>
    </xf>
    <xf numFmtId="2" fontId="1" fillId="11" borderId="15" xfId="0" applyNumberFormat="1" applyFont="1" applyFill="1" applyBorder="1" applyAlignment="1" applyProtection="1">
      <alignment horizontal="center"/>
      <protection hidden="1"/>
    </xf>
    <xf numFmtId="2" fontId="5" fillId="6" borderId="15" xfId="0" applyNumberFormat="1" applyFont="1" applyFill="1" applyBorder="1" applyAlignment="1" applyProtection="1">
      <alignment horizontal="center" vertical="center"/>
      <protection hidden="1"/>
    </xf>
    <xf numFmtId="164" fontId="5" fillId="0" borderId="15" xfId="0" applyNumberFormat="1" applyFont="1" applyBorder="1" applyAlignment="1" applyProtection="1">
      <alignment horizontal="center" vertical="center"/>
      <protection hidden="1"/>
    </xf>
    <xf numFmtId="2" fontId="5" fillId="11" borderId="15" xfId="0" applyNumberFormat="1" applyFont="1" applyFill="1" applyBorder="1" applyAlignment="1" applyProtection="1">
      <alignment horizontal="center" vertical="center"/>
      <protection hidden="1"/>
    </xf>
    <xf numFmtId="0" fontId="1" fillId="7" borderId="42" xfId="0" applyFont="1" applyFill="1" applyBorder="1" applyAlignment="1">
      <alignment horizontal="center" vertical="center" shrinkToFit="1"/>
    </xf>
    <xf numFmtId="0" fontId="1" fillId="7" borderId="86" xfId="0" applyFont="1" applyFill="1" applyBorder="1" applyAlignment="1">
      <alignment horizontal="center" vertical="center" shrinkToFit="1"/>
    </xf>
    <xf numFmtId="0" fontId="3" fillId="0" borderId="89" xfId="0" applyFont="1" applyFill="1" applyBorder="1" applyAlignment="1" applyProtection="1">
      <alignment horizontal="center" vertical="center"/>
      <protection hidden="1"/>
    </xf>
    <xf numFmtId="0" fontId="3" fillId="0" borderId="69" xfId="0" applyFont="1" applyBorder="1" applyAlignment="1" applyProtection="1">
      <alignment horizontal="center" vertical="center"/>
      <protection hidden="1"/>
    </xf>
    <xf numFmtId="0" fontId="3" fillId="0" borderId="90" xfId="0" applyFont="1" applyBorder="1" applyAlignment="1" applyProtection="1">
      <alignment horizontal="center" vertical="center"/>
      <protection hidden="1"/>
    </xf>
    <xf numFmtId="165" fontId="3" fillId="0" borderId="62" xfId="0" applyNumberFormat="1" applyFont="1" applyBorder="1" applyAlignment="1" applyProtection="1">
      <alignment horizontal="left" vertical="center"/>
      <protection hidden="1"/>
    </xf>
    <xf numFmtId="2" fontId="3" fillId="11" borderId="90" xfId="0" applyNumberFormat="1" applyFont="1" applyFill="1" applyBorder="1" applyAlignment="1" applyProtection="1">
      <alignment horizontal="center" vertical="center"/>
      <protection hidden="1"/>
    </xf>
    <xf numFmtId="164" fontId="3" fillId="0" borderId="42" xfId="0" applyNumberFormat="1" applyFont="1" applyBorder="1" applyAlignment="1" applyProtection="1">
      <alignment horizontal="center" vertical="center"/>
      <protection hidden="1"/>
    </xf>
    <xf numFmtId="2" fontId="3" fillId="11" borderId="62" xfId="0" applyNumberFormat="1" applyFont="1" applyFill="1" applyBorder="1" applyAlignment="1" applyProtection="1">
      <alignment horizontal="center" vertical="center"/>
      <protection hidden="1"/>
    </xf>
    <xf numFmtId="0" fontId="3" fillId="0" borderId="91" xfId="0" applyFont="1" applyFill="1" applyBorder="1" applyAlignment="1" applyProtection="1">
      <alignment horizontal="center" vertical="center"/>
      <protection hidden="1"/>
    </xf>
    <xf numFmtId="0" fontId="3" fillId="0" borderId="87" xfId="0" applyFont="1" applyBorder="1" applyAlignment="1" applyProtection="1">
      <alignment horizontal="center" vertical="center"/>
      <protection hidden="1"/>
    </xf>
    <xf numFmtId="0" fontId="3" fillId="0" borderId="92" xfId="0" applyFont="1" applyBorder="1" applyAlignment="1" applyProtection="1">
      <alignment horizontal="center" vertical="center"/>
      <protection hidden="1"/>
    </xf>
    <xf numFmtId="165" fontId="3" fillId="0" borderId="93" xfId="0" applyNumberFormat="1" applyFont="1" applyBorder="1" applyAlignment="1" applyProtection="1">
      <alignment horizontal="center" vertical="center"/>
      <protection hidden="1"/>
    </xf>
    <xf numFmtId="2" fontId="3" fillId="11" borderId="92" xfId="0" applyNumberFormat="1" applyFont="1" applyFill="1" applyBorder="1" applyAlignment="1" applyProtection="1">
      <alignment horizontal="center" vertical="center"/>
      <protection hidden="1"/>
    </xf>
    <xf numFmtId="0" fontId="0" fillId="0" borderId="86" xfId="0" applyBorder="1" applyAlignment="1">
      <alignment horizontal="center" vertical="center"/>
    </xf>
    <xf numFmtId="2" fontId="3" fillId="11" borderId="93" xfId="0" applyNumberFormat="1" applyFont="1" applyFill="1" applyBorder="1" applyAlignment="1" applyProtection="1">
      <alignment horizontal="center" vertical="center"/>
      <protection hidden="1"/>
    </xf>
    <xf numFmtId="0" fontId="47" fillId="0" borderId="133" xfId="0" applyFont="1" applyBorder="1" applyAlignment="1" applyProtection="1">
      <alignment horizontal="center" vertical="center" shrinkToFit="1"/>
      <protection hidden="1"/>
    </xf>
    <xf numFmtId="0" fontId="47" fillId="0" borderId="133" xfId="0" applyFont="1" applyBorder="1" applyAlignment="1" applyProtection="1">
      <alignment horizontal="center"/>
      <protection locked="0" hidden="1"/>
    </xf>
    <xf numFmtId="2" fontId="47" fillId="55" borderId="133" xfId="0" applyNumberFormat="1" applyFont="1" applyFill="1" applyBorder="1" applyAlignment="1" applyProtection="1">
      <alignment horizontal="center"/>
      <protection hidden="1"/>
    </xf>
    <xf numFmtId="2" fontId="5" fillId="56" borderId="133" xfId="0" applyNumberFormat="1" applyFont="1" applyFill="1" applyBorder="1" applyAlignment="1" applyProtection="1">
      <alignment horizontal="center" vertical="center"/>
      <protection hidden="1"/>
    </xf>
    <xf numFmtId="0" fontId="47" fillId="0" borderId="133" xfId="0" applyFont="1" applyBorder="1" applyAlignment="1" applyProtection="1">
      <alignment horizontal="center"/>
      <protection hidden="1"/>
    </xf>
    <xf numFmtId="2" fontId="5" fillId="55" borderId="133" xfId="0" applyNumberFormat="1" applyFont="1" applyFill="1" applyBorder="1" applyAlignment="1" applyProtection="1">
      <alignment horizontal="center" vertical="center"/>
      <protection hidden="1"/>
    </xf>
    <xf numFmtId="0" fontId="55" fillId="0" borderId="136" xfId="4" applyFont="1" applyFill="1" applyBorder="1" applyAlignment="1">
      <alignment horizontal="left" vertical="center"/>
    </xf>
    <xf numFmtId="0" fontId="47" fillId="0" borderId="131" xfId="0" applyFont="1" applyBorder="1" applyAlignment="1" applyProtection="1">
      <alignment horizontal="center"/>
      <protection locked="0" hidden="1"/>
    </xf>
    <xf numFmtId="2" fontId="47" fillId="55" borderId="131" xfId="0" applyNumberFormat="1" applyFont="1" applyFill="1" applyBorder="1" applyAlignment="1" applyProtection="1">
      <alignment horizontal="center"/>
      <protection hidden="1"/>
    </xf>
    <xf numFmtId="2" fontId="5" fillId="56" borderId="131" xfId="0" applyNumberFormat="1" applyFont="1" applyFill="1" applyBorder="1" applyAlignment="1" applyProtection="1">
      <alignment horizontal="center" vertical="center"/>
      <protection hidden="1"/>
    </xf>
    <xf numFmtId="0" fontId="47" fillId="0" borderId="131" xfId="0" applyFont="1" applyBorder="1" applyAlignment="1" applyProtection="1">
      <alignment horizontal="center"/>
      <protection hidden="1"/>
    </xf>
    <xf numFmtId="2" fontId="5" fillId="55" borderId="131" xfId="0" applyNumberFormat="1" applyFont="1" applyFill="1" applyBorder="1" applyAlignment="1" applyProtection="1">
      <alignment horizontal="center" vertical="center"/>
      <protection hidden="1"/>
    </xf>
    <xf numFmtId="0" fontId="47" fillId="0" borderId="141" xfId="0" applyFont="1" applyBorder="1" applyAlignment="1" applyProtection="1">
      <alignment horizontal="center"/>
      <protection hidden="1"/>
    </xf>
    <xf numFmtId="0" fontId="47" fillId="0" borderId="153" xfId="0" applyFont="1" applyBorder="1" applyAlignment="1" applyProtection="1">
      <alignment horizontal="center"/>
      <protection hidden="1"/>
    </xf>
    <xf numFmtId="0" fontId="47" fillId="0" borderId="205" xfId="0" applyFont="1" applyBorder="1" applyAlignment="1" applyProtection="1">
      <alignment horizontal="center" vertical="center" shrinkToFit="1"/>
      <protection hidden="1"/>
    </xf>
    <xf numFmtId="0" fontId="47" fillId="0" borderId="148" xfId="0" applyFont="1" applyBorder="1" applyAlignment="1" applyProtection="1">
      <alignment horizontal="center"/>
      <protection locked="0" hidden="1"/>
    </xf>
    <xf numFmtId="2" fontId="47" fillId="55" borderId="148" xfId="0" applyNumberFormat="1" applyFont="1" applyFill="1" applyBorder="1" applyAlignment="1" applyProtection="1">
      <alignment horizontal="center"/>
      <protection hidden="1"/>
    </xf>
    <xf numFmtId="2" fontId="5" fillId="56" borderId="148" xfId="0" applyNumberFormat="1" applyFont="1" applyFill="1" applyBorder="1" applyAlignment="1" applyProtection="1">
      <alignment horizontal="center" vertical="center"/>
      <protection hidden="1"/>
    </xf>
    <xf numFmtId="0" fontId="47" fillId="0" borderId="201" xfId="0" applyFont="1" applyBorder="1" applyAlignment="1" applyProtection="1">
      <alignment horizontal="center"/>
      <protection hidden="1"/>
    </xf>
    <xf numFmtId="2" fontId="5" fillId="55" borderId="148" xfId="0" applyNumberFormat="1" applyFont="1" applyFill="1" applyBorder="1" applyAlignment="1" applyProtection="1">
      <alignment horizontal="center" vertical="center"/>
      <protection hidden="1"/>
    </xf>
    <xf numFmtId="0" fontId="47" fillId="0" borderId="12" xfId="0" applyFont="1" applyBorder="1" applyAlignment="1" applyProtection="1">
      <alignment horizontal="center" vertical="center" shrinkToFit="1"/>
      <protection hidden="1"/>
    </xf>
    <xf numFmtId="0" fontId="47" fillId="0" borderId="12" xfId="0" applyFont="1" applyBorder="1" applyAlignment="1" applyProtection="1">
      <alignment horizontal="center"/>
      <protection locked="0" hidden="1"/>
    </xf>
    <xf numFmtId="2" fontId="47" fillId="55" borderId="12" xfId="0" applyNumberFormat="1" applyFont="1" applyFill="1" applyBorder="1" applyAlignment="1" applyProtection="1">
      <alignment horizontal="center"/>
      <protection hidden="1"/>
    </xf>
    <xf numFmtId="2" fontId="5" fillId="56" borderId="12" xfId="0" applyNumberFormat="1" applyFont="1" applyFill="1" applyBorder="1" applyAlignment="1" applyProtection="1">
      <alignment horizontal="center" vertical="center"/>
      <protection hidden="1"/>
    </xf>
    <xf numFmtId="0" fontId="47" fillId="0" borderId="12" xfId="0" applyFont="1" applyBorder="1" applyAlignment="1" applyProtection="1">
      <alignment horizontal="center"/>
      <protection hidden="1"/>
    </xf>
    <xf numFmtId="2" fontId="5" fillId="55" borderId="12" xfId="0" applyNumberFormat="1" applyFont="1" applyFill="1" applyBorder="1" applyAlignment="1" applyProtection="1">
      <alignment horizontal="center" vertical="center"/>
      <protection hidden="1"/>
    </xf>
    <xf numFmtId="0" fontId="47" fillId="0" borderId="201" xfId="0" applyFont="1" applyBorder="1" applyAlignment="1" applyProtection="1">
      <alignment horizontal="center"/>
      <protection locked="0" hidden="1"/>
    </xf>
    <xf numFmtId="0" fontId="47" fillId="0" borderId="141" xfId="0" applyFont="1" applyBorder="1" applyAlignment="1" applyProtection="1">
      <alignment horizontal="center"/>
      <protection locked="0" hidden="1"/>
    </xf>
    <xf numFmtId="0" fontId="0" fillId="0" borderId="0" xfId="0" applyFill="1" applyProtection="1">
      <protection hidden="1"/>
    </xf>
    <xf numFmtId="2" fontId="34" fillId="0" borderId="0" xfId="0" applyNumberFormat="1" applyFont="1" applyAlignment="1" applyProtection="1">
      <alignment horizontal="center" vertical="center"/>
      <protection hidden="1"/>
    </xf>
    <xf numFmtId="0" fontId="35" fillId="0" borderId="0" xfId="0" applyFont="1" applyProtection="1">
      <protection hidden="1"/>
    </xf>
    <xf numFmtId="164" fontId="35" fillId="0" borderId="0" xfId="0" applyNumberFormat="1" applyFont="1" applyProtection="1">
      <protection hidden="1"/>
    </xf>
    <xf numFmtId="164" fontId="34" fillId="0" borderId="0" xfId="0" applyNumberFormat="1" applyFont="1" applyAlignment="1" applyProtection="1">
      <alignment horizontal="center"/>
      <protection hidden="1"/>
    </xf>
    <xf numFmtId="0" fontId="5" fillId="0" borderId="3" xfId="0" applyFont="1" applyFill="1" applyBorder="1" applyAlignment="1" applyProtection="1">
      <alignment horizontal="left"/>
      <protection hidden="1"/>
    </xf>
    <xf numFmtId="1" fontId="5" fillId="0" borderId="39" xfId="0" applyNumberFormat="1" applyFont="1" applyBorder="1" applyAlignment="1" applyProtection="1">
      <alignment horizontal="center" vertical="center"/>
      <protection locked="0" hidden="1"/>
    </xf>
    <xf numFmtId="0" fontId="48" fillId="19" borderId="56" xfId="0" applyFont="1" applyFill="1" applyBorder="1" applyAlignment="1" applyProtection="1">
      <alignment horizontal="left"/>
      <protection hidden="1"/>
    </xf>
    <xf numFmtId="2" fontId="47" fillId="19" borderId="237" xfId="0" applyNumberFormat="1" applyFont="1" applyFill="1" applyBorder="1" applyAlignment="1" applyProtection="1">
      <alignment horizontal="center"/>
      <protection hidden="1"/>
    </xf>
    <xf numFmtId="1" fontId="48" fillId="19" borderId="17" xfId="0" applyNumberFormat="1" applyFont="1" applyFill="1" applyBorder="1" applyAlignment="1" applyProtection="1">
      <alignment horizontal="center"/>
      <protection locked="0" hidden="1"/>
    </xf>
    <xf numFmtId="164" fontId="5" fillId="19" borderId="238" xfId="0" applyNumberFormat="1" applyFont="1" applyFill="1" applyBorder="1" applyAlignment="1" applyProtection="1">
      <alignment horizontal="center"/>
      <protection hidden="1"/>
    </xf>
    <xf numFmtId="1" fontId="47" fillId="0" borderId="131" xfId="0" applyNumberFormat="1" applyFont="1" applyFill="1" applyBorder="1" applyAlignment="1" applyProtection="1">
      <alignment horizontal="center"/>
      <protection locked="0" hidden="1"/>
    </xf>
    <xf numFmtId="0" fontId="47" fillId="19" borderId="240" xfId="0" applyFont="1" applyFill="1" applyBorder="1" applyAlignment="1"/>
    <xf numFmtId="0" fontId="3" fillId="64" borderId="2" xfId="0" applyFont="1" applyFill="1" applyBorder="1" applyAlignment="1">
      <alignment horizontal="left" vertical="center"/>
    </xf>
    <xf numFmtId="2" fontId="5" fillId="64" borderId="12" xfId="0" applyNumberFormat="1" applyFont="1" applyFill="1" applyBorder="1" applyAlignment="1" applyProtection="1">
      <alignment horizontal="center"/>
      <protection hidden="1"/>
    </xf>
    <xf numFmtId="1" fontId="48" fillId="64" borderId="12" xfId="0" applyNumberFormat="1" applyFont="1" applyFill="1" applyBorder="1" applyAlignment="1" applyProtection="1">
      <alignment horizontal="center"/>
      <protection locked="0"/>
    </xf>
    <xf numFmtId="0" fontId="48" fillId="64" borderId="1" xfId="0" applyFont="1" applyFill="1" applyBorder="1" applyAlignment="1" applyProtection="1">
      <alignment horizontal="left" vertical="center"/>
      <protection hidden="1"/>
    </xf>
    <xf numFmtId="2" fontId="47" fillId="64" borderId="57" xfId="0" applyNumberFormat="1" applyFont="1" applyFill="1" applyBorder="1" applyAlignment="1" applyProtection="1">
      <alignment horizontal="center"/>
      <protection hidden="1"/>
    </xf>
    <xf numFmtId="1" fontId="0" fillId="64" borderId="10" xfId="0" applyNumberFormat="1" applyFont="1" applyFill="1" applyBorder="1" applyAlignment="1" applyProtection="1">
      <alignment horizontal="center" vertical="center"/>
      <protection locked="0" hidden="1"/>
    </xf>
    <xf numFmtId="164" fontId="5" fillId="20" borderId="238" xfId="0" applyNumberFormat="1" applyFont="1" applyFill="1" applyBorder="1" applyAlignment="1" applyProtection="1">
      <alignment horizontal="center"/>
      <protection hidden="1"/>
    </xf>
    <xf numFmtId="0" fontId="48" fillId="64" borderId="10" xfId="0" applyFont="1" applyFill="1" applyBorder="1" applyAlignment="1">
      <alignment horizontal="left" vertical="center"/>
    </xf>
    <xf numFmtId="2" fontId="47" fillId="64" borderId="239" xfId="0" applyNumberFormat="1" applyFont="1" applyFill="1" applyBorder="1" applyAlignment="1">
      <alignment horizontal="center"/>
    </xf>
    <xf numFmtId="1" fontId="47" fillId="64" borderId="12" xfId="0" applyNumberFormat="1" applyFont="1" applyFill="1" applyBorder="1" applyAlignment="1" applyProtection="1">
      <alignment horizontal="center"/>
      <protection locked="0"/>
    </xf>
    <xf numFmtId="0" fontId="48" fillId="64" borderId="12" xfId="0" applyFont="1" applyFill="1" applyBorder="1" applyAlignment="1">
      <alignment horizontal="left" vertical="center"/>
    </xf>
    <xf numFmtId="2" fontId="47" fillId="64" borderId="12" xfId="0" applyNumberFormat="1" applyFont="1" applyFill="1" applyBorder="1" applyAlignment="1">
      <alignment horizontal="center"/>
    </xf>
    <xf numFmtId="0" fontId="48" fillId="64" borderId="15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/>
    </xf>
    <xf numFmtId="0" fontId="48" fillId="0" borderId="130" xfId="0" applyFont="1" applyFill="1" applyBorder="1" applyAlignment="1"/>
    <xf numFmtId="0" fontId="48" fillId="0" borderId="243" xfId="0" applyFont="1" applyFill="1" applyBorder="1" applyAlignment="1"/>
    <xf numFmtId="2" fontId="47" fillId="0" borderId="241" xfId="0" applyNumberFormat="1" applyFont="1" applyFill="1" applyBorder="1" applyAlignment="1" applyProtection="1">
      <alignment horizontal="center"/>
      <protection hidden="1"/>
    </xf>
    <xf numFmtId="1" fontId="48" fillId="0" borderId="241" xfId="0" applyNumberFormat="1" applyFont="1" applyFill="1" applyBorder="1" applyAlignment="1" applyProtection="1">
      <alignment horizontal="center"/>
      <protection locked="0" hidden="1"/>
    </xf>
    <xf numFmtId="164" fontId="5" fillId="0" borderId="242" xfId="0" applyNumberFormat="1" applyFont="1" applyFill="1" applyBorder="1" applyAlignment="1" applyProtection="1">
      <alignment horizontal="center"/>
      <protection hidden="1"/>
    </xf>
    <xf numFmtId="0" fontId="48" fillId="0" borderId="245" xfId="0" applyFont="1" applyFill="1" applyBorder="1" applyAlignment="1"/>
    <xf numFmtId="0" fontId="48" fillId="0" borderId="244" xfId="0" applyFont="1" applyFill="1" applyBorder="1" applyAlignment="1"/>
    <xf numFmtId="0" fontId="48" fillId="65" borderId="246" xfId="0" applyFont="1" applyFill="1" applyBorder="1" applyAlignment="1">
      <alignment horizontal="left" vertical="center"/>
    </xf>
    <xf numFmtId="1" fontId="48" fillId="65" borderId="241" xfId="0" applyNumberFormat="1" applyFont="1" applyFill="1" applyBorder="1" applyAlignment="1" applyProtection="1">
      <alignment horizontal="center"/>
      <protection locked="0" hidden="1"/>
    </xf>
    <xf numFmtId="164" fontId="5" fillId="65" borderId="242" xfId="0" applyNumberFormat="1" applyFont="1" applyFill="1" applyBorder="1" applyAlignment="1" applyProtection="1">
      <alignment horizontal="center"/>
      <protection hidden="1"/>
    </xf>
    <xf numFmtId="2" fontId="47" fillId="65" borderId="241" xfId="0" applyNumberFormat="1" applyFont="1" applyFill="1" applyBorder="1" applyAlignment="1" applyProtection="1">
      <alignment horizontal="center"/>
      <protection hidden="1"/>
    </xf>
    <xf numFmtId="0" fontId="55" fillId="0" borderId="136" xfId="4" applyFont="1" applyFill="1" applyBorder="1" applyAlignment="1">
      <alignment horizontal="left" vertical="center"/>
    </xf>
    <xf numFmtId="49" fontId="18" fillId="66" borderId="27" xfId="2" applyNumberFormat="1" applyFont="1" applyFill="1" applyBorder="1" applyAlignment="1" applyProtection="1">
      <alignment horizontal="left" vertical="center"/>
    </xf>
    <xf numFmtId="49" fontId="32" fillId="66" borderId="27" xfId="0" applyNumberFormat="1" applyFont="1" applyFill="1" applyBorder="1"/>
    <xf numFmtId="49" fontId="18" fillId="66" borderId="27" xfId="2" applyNumberFormat="1" applyFont="1" applyFill="1" applyBorder="1" applyAlignment="1" applyProtection="1"/>
    <xf numFmtId="49" fontId="18" fillId="66" borderId="12" xfId="2" applyNumberFormat="1" applyFont="1" applyFill="1" applyBorder="1" applyAlignment="1" applyProtection="1">
      <alignment horizontal="left" vertical="center"/>
    </xf>
    <xf numFmtId="49" fontId="18" fillId="66" borderId="29" xfId="2" applyNumberFormat="1" applyFont="1" applyFill="1" applyBorder="1" applyAlignment="1" applyProtection="1">
      <alignment horizontal="left" vertical="center"/>
    </xf>
    <xf numFmtId="49" fontId="18" fillId="66" borderId="27" xfId="2" applyNumberFormat="1" applyFont="1" applyFill="1" applyBorder="1" applyAlignment="1" applyProtection="1">
      <alignment horizontal="left" vertical="center" wrapText="1"/>
    </xf>
    <xf numFmtId="0" fontId="18" fillId="66" borderId="27" xfId="2" applyNumberFormat="1" applyFont="1" applyFill="1" applyBorder="1" applyAlignment="1" applyProtection="1"/>
    <xf numFmtId="0" fontId="32" fillId="66" borderId="27" xfId="0" applyFont="1" applyFill="1" applyBorder="1"/>
    <xf numFmtId="49" fontId="18" fillId="66" borderId="29" xfId="2" applyNumberFormat="1" applyFont="1" applyFill="1" applyBorder="1" applyAlignment="1" applyProtection="1"/>
    <xf numFmtId="0" fontId="67" fillId="66" borderId="12" xfId="0" applyFont="1" applyFill="1" applyBorder="1"/>
    <xf numFmtId="0" fontId="76" fillId="67" borderId="247" xfId="0" applyFont="1" applyFill="1" applyBorder="1" applyAlignment="1"/>
    <xf numFmtId="2" fontId="47" fillId="67" borderId="241" xfId="0" applyNumberFormat="1" applyFont="1" applyFill="1" applyBorder="1" applyAlignment="1" applyProtection="1">
      <alignment horizontal="center"/>
      <protection hidden="1"/>
    </xf>
    <xf numFmtId="1" fontId="48" fillId="67" borderId="241" xfId="0" applyNumberFormat="1" applyFont="1" applyFill="1" applyBorder="1" applyAlignment="1" applyProtection="1">
      <alignment horizontal="center"/>
      <protection locked="0" hidden="1"/>
    </xf>
    <xf numFmtId="0" fontId="55" fillId="53" borderId="136" xfId="4" applyFont="1" applyFill="1" applyBorder="1" applyAlignment="1">
      <alignment horizontal="left" vertical="center"/>
    </xf>
    <xf numFmtId="0" fontId="55" fillId="53" borderId="131" xfId="3" applyFont="1" applyFill="1" applyBorder="1" applyAlignment="1">
      <alignment horizontal="left" vertical="center"/>
    </xf>
    <xf numFmtId="0" fontId="55" fillId="53" borderId="141" xfId="4" applyFont="1" applyFill="1" applyBorder="1" applyAlignment="1">
      <alignment horizontal="left" vertical="center"/>
    </xf>
    <xf numFmtId="0" fontId="69" fillId="53" borderId="47" xfId="0" applyFont="1" applyFill="1" applyBorder="1" applyAlignment="1">
      <alignment horizontal="left" vertical="center"/>
    </xf>
    <xf numFmtId="0" fontId="70" fillId="53" borderId="49" xfId="0" applyFont="1" applyFill="1" applyBorder="1" applyAlignment="1">
      <alignment horizontal="left" vertical="center"/>
    </xf>
    <xf numFmtId="2" fontId="3" fillId="6" borderId="27" xfId="0" applyNumberFormat="1" applyFont="1" applyFill="1" applyBorder="1" applyAlignment="1" applyProtection="1">
      <alignment horizontal="center" vertical="center"/>
      <protection hidden="1"/>
    </xf>
    <xf numFmtId="2" fontId="3" fillId="6" borderId="24" xfId="0" applyNumberFormat="1" applyFont="1" applyFill="1" applyBorder="1" applyAlignment="1" applyProtection="1">
      <alignment horizontal="center" vertical="center"/>
      <protection hidden="1"/>
    </xf>
    <xf numFmtId="2" fontId="3" fillId="6" borderId="52" xfId="0" applyNumberFormat="1" applyFont="1" applyFill="1" applyBorder="1" applyAlignment="1" applyProtection="1">
      <alignment horizontal="center" vertical="center"/>
      <protection hidden="1"/>
    </xf>
    <xf numFmtId="164" fontId="3" fillId="6" borderId="33" xfId="0" applyNumberFormat="1" applyFont="1" applyFill="1" applyBorder="1" applyAlignment="1" applyProtection="1">
      <alignment horizontal="center" vertical="center"/>
      <protection hidden="1"/>
    </xf>
    <xf numFmtId="164" fontId="3" fillId="6" borderId="94" xfId="0" applyNumberFormat="1" applyFont="1" applyFill="1" applyBorder="1" applyAlignment="1" applyProtection="1">
      <alignment horizontal="center" vertical="center"/>
      <protection hidden="1"/>
    </xf>
    <xf numFmtId="164" fontId="3" fillId="6" borderId="95" xfId="0" applyNumberFormat="1" applyFont="1" applyFill="1" applyBorder="1" applyAlignment="1" applyProtection="1">
      <alignment horizontal="center" vertical="center"/>
      <protection hidden="1"/>
    </xf>
    <xf numFmtId="0" fontId="55" fillId="0" borderId="128" xfId="3" applyFont="1" applyFill="1" applyBorder="1" applyAlignment="1">
      <alignment horizontal="left" vertical="center"/>
    </xf>
    <xf numFmtId="0" fontId="55" fillId="0" borderId="136" xfId="3" applyFont="1" applyFill="1" applyBorder="1" applyAlignment="1" applyProtection="1">
      <alignment horizontal="left" vertical="center"/>
      <protection hidden="1"/>
    </xf>
    <xf numFmtId="0" fontId="55" fillId="0" borderId="131" xfId="3" applyFont="1" applyFill="1" applyBorder="1" applyAlignment="1" applyProtection="1">
      <alignment horizontal="left" vertical="center"/>
      <protection hidden="1"/>
    </xf>
    <xf numFmtId="0" fontId="55" fillId="0" borderId="141" xfId="3" applyFont="1" applyFill="1" applyBorder="1" applyAlignment="1" applyProtection="1">
      <alignment horizontal="left" vertical="center"/>
      <protection hidden="1"/>
    </xf>
    <xf numFmtId="0" fontId="55" fillId="53" borderId="136" xfId="3" applyFont="1" applyFill="1" applyBorder="1" applyAlignment="1" applyProtection="1">
      <alignment horizontal="left" vertical="center"/>
      <protection hidden="1"/>
    </xf>
    <xf numFmtId="0" fontId="71" fillId="57" borderId="79" xfId="0" applyFont="1" applyFill="1" applyBorder="1" applyAlignment="1" applyProtection="1">
      <alignment horizontal="center" vertical="center"/>
      <protection hidden="1"/>
    </xf>
    <xf numFmtId="49" fontId="31" fillId="7" borderId="96" xfId="0" applyNumberFormat="1" applyFont="1" applyFill="1" applyBorder="1" applyAlignment="1">
      <alignment horizontal="center" vertical="center" shrinkToFit="1"/>
    </xf>
    <xf numFmtId="49" fontId="31" fillId="7" borderId="97" xfId="0" applyNumberFormat="1" applyFont="1" applyFill="1" applyBorder="1" applyAlignment="1">
      <alignment horizontal="center" vertical="center" shrinkToFit="1"/>
    </xf>
    <xf numFmtId="49" fontId="31" fillId="7" borderId="98" xfId="0" applyNumberFormat="1" applyFont="1" applyFill="1" applyBorder="1" applyAlignment="1">
      <alignment horizontal="center" vertical="center" shrinkToFit="1"/>
    </xf>
    <xf numFmtId="49" fontId="31" fillId="7" borderId="99" xfId="0" applyNumberFormat="1" applyFont="1" applyFill="1" applyBorder="1" applyAlignment="1">
      <alignment horizontal="center" vertical="center" shrinkToFit="1"/>
    </xf>
    <xf numFmtId="0" fontId="31" fillId="7" borderId="96" xfId="0" applyFont="1" applyFill="1" applyBorder="1" applyAlignment="1">
      <alignment horizontal="center" vertical="center" shrinkToFit="1"/>
    </xf>
    <xf numFmtId="0" fontId="31" fillId="7" borderId="97" xfId="0" applyFont="1" applyFill="1" applyBorder="1" applyAlignment="1">
      <alignment horizontal="center" vertical="center" shrinkToFit="1"/>
    </xf>
    <xf numFmtId="0" fontId="31" fillId="7" borderId="98" xfId="0" applyFont="1" applyFill="1" applyBorder="1" applyAlignment="1">
      <alignment horizontal="center" vertical="center" shrinkToFit="1"/>
    </xf>
    <xf numFmtId="0" fontId="31" fillId="7" borderId="99" xfId="0" applyFont="1" applyFill="1" applyBorder="1" applyAlignment="1">
      <alignment horizontal="center" vertical="center" shrinkToFit="1"/>
    </xf>
    <xf numFmtId="0" fontId="8" fillId="7" borderId="96" xfId="0" applyFont="1" applyFill="1" applyBorder="1" applyAlignment="1">
      <alignment horizontal="center" vertical="center" wrapText="1" shrinkToFit="1"/>
    </xf>
    <xf numFmtId="0" fontId="8" fillId="7" borderId="97" xfId="0" applyFont="1" applyFill="1" applyBorder="1" applyAlignment="1">
      <alignment horizontal="center" vertical="center" wrapText="1" shrinkToFit="1"/>
    </xf>
    <xf numFmtId="0" fontId="8" fillId="7" borderId="98" xfId="0" applyFont="1" applyFill="1" applyBorder="1" applyAlignment="1">
      <alignment horizontal="center" vertical="center" wrapText="1" shrinkToFit="1"/>
    </xf>
    <xf numFmtId="0" fontId="8" fillId="7" borderId="99" xfId="0" applyFont="1" applyFill="1" applyBorder="1" applyAlignment="1">
      <alignment horizontal="center" vertical="center" wrapText="1" shrinkToFit="1"/>
    </xf>
    <xf numFmtId="0" fontId="55" fillId="0" borderId="148" xfId="0" applyFont="1" applyFill="1" applyBorder="1" applyAlignment="1" applyProtection="1">
      <alignment horizontal="left" vertical="center"/>
      <protection hidden="1"/>
    </xf>
    <xf numFmtId="0" fontId="55" fillId="0" borderId="199" xfId="0" applyFont="1" applyFill="1" applyBorder="1" applyAlignment="1" applyProtection="1">
      <alignment horizontal="left" vertical="center"/>
      <protection hidden="1"/>
    </xf>
    <xf numFmtId="0" fontId="55" fillId="0" borderId="131" xfId="0" applyFont="1" applyFill="1" applyBorder="1" applyAlignment="1">
      <alignment horizontal="left" vertical="center"/>
    </xf>
    <xf numFmtId="0" fontId="69" fillId="0" borderId="47" xfId="0" applyFont="1" applyBorder="1" applyAlignment="1">
      <alignment horizontal="left" vertical="center"/>
    </xf>
    <xf numFmtId="0" fontId="70" fillId="0" borderId="49" xfId="0" applyFont="1" applyBorder="1" applyAlignment="1">
      <alignment horizontal="left" vertical="center"/>
    </xf>
    <xf numFmtId="0" fontId="55" fillId="0" borderId="131" xfId="4" applyFont="1" applyFill="1" applyBorder="1" applyAlignment="1">
      <alignment horizontal="left" vertical="center"/>
    </xf>
    <xf numFmtId="0" fontId="55" fillId="0" borderId="136" xfId="4" applyFont="1" applyFill="1" applyBorder="1" applyAlignment="1">
      <alignment horizontal="left" vertical="center"/>
    </xf>
    <xf numFmtId="0" fontId="55" fillId="0" borderId="131" xfId="3" applyFont="1" applyFill="1" applyBorder="1" applyAlignment="1">
      <alignment horizontal="left" vertical="center"/>
    </xf>
    <xf numFmtId="0" fontId="55" fillId="0" borderId="199" xfId="3" applyFont="1" applyFill="1" applyBorder="1" applyAlignment="1">
      <alignment horizontal="left" vertical="center"/>
    </xf>
    <xf numFmtId="0" fontId="55" fillId="0" borderId="199" xfId="4" applyFont="1" applyFill="1" applyBorder="1" applyAlignment="1">
      <alignment horizontal="left" vertical="center"/>
    </xf>
    <xf numFmtId="165" fontId="3" fillId="6" borderId="39" xfId="0" applyNumberFormat="1" applyFont="1" applyFill="1" applyBorder="1" applyProtection="1">
      <protection hidden="1"/>
    </xf>
    <xf numFmtId="0" fontId="15" fillId="2" borderId="38" xfId="0" applyFont="1" applyFill="1" applyBorder="1" applyAlignment="1" applyProtection="1">
      <alignment horizontal="left" vertical="center" shrinkToFit="1"/>
      <protection hidden="1"/>
    </xf>
    <xf numFmtId="49" fontId="0" fillId="2" borderId="40" xfId="0" applyNumberFormat="1" applyFill="1" applyBorder="1" applyAlignment="1" applyProtection="1">
      <alignment horizontal="center" vertical="center"/>
      <protection locked="0"/>
    </xf>
    <xf numFmtId="165" fontId="3" fillId="6" borderId="29" xfId="0" applyNumberFormat="1" applyFont="1" applyFill="1" applyBorder="1" applyAlignment="1" applyProtection="1">
      <alignment horizontal="center"/>
      <protection hidden="1"/>
    </xf>
    <xf numFmtId="0" fontId="3" fillId="3" borderId="27" xfId="0" applyFont="1" applyFill="1" applyBorder="1" applyAlignment="1" applyProtection="1">
      <alignment horizontal="left"/>
      <protection hidden="1"/>
    </xf>
    <xf numFmtId="0" fontId="3" fillId="7" borderId="30" xfId="0" applyFont="1" applyFill="1" applyBorder="1" applyAlignment="1" applyProtection="1">
      <alignment horizontal="left"/>
      <protection hidden="1"/>
    </xf>
    <xf numFmtId="0" fontId="3" fillId="8" borderId="27" xfId="0" applyFont="1" applyFill="1" applyBorder="1" applyAlignment="1" applyProtection="1">
      <alignment horizontal="left"/>
      <protection hidden="1"/>
    </xf>
    <xf numFmtId="0" fontId="3" fillId="9" borderId="27" xfId="0" applyFont="1" applyFill="1" applyBorder="1" applyAlignment="1" applyProtection="1">
      <alignment horizontal="left"/>
      <protection hidden="1"/>
    </xf>
    <xf numFmtId="0" fontId="3" fillId="6" borderId="30" xfId="0" applyFont="1" applyFill="1" applyBorder="1" applyAlignment="1" applyProtection="1">
      <alignment horizontal="left"/>
      <protection hidden="1"/>
    </xf>
    <xf numFmtId="49" fontId="6" fillId="13" borderId="100" xfId="0" applyNumberFormat="1" applyFont="1" applyFill="1" applyBorder="1" applyAlignment="1">
      <alignment horizontal="center"/>
    </xf>
    <xf numFmtId="49" fontId="6" fillId="13" borderId="4" xfId="0" applyNumberFormat="1" applyFont="1" applyFill="1" applyBorder="1" applyAlignment="1">
      <alignment horizontal="center"/>
    </xf>
    <xf numFmtId="49" fontId="6" fillId="13" borderId="60" xfId="0" applyNumberFormat="1" applyFont="1" applyFill="1" applyBorder="1" applyAlignment="1">
      <alignment horizontal="center"/>
    </xf>
    <xf numFmtId="0" fontId="55" fillId="0" borderId="128" xfId="4" applyFont="1" applyFill="1" applyBorder="1" applyAlignment="1">
      <alignment horizontal="left" vertical="center"/>
    </xf>
    <xf numFmtId="0" fontId="55" fillId="0" borderId="153" xfId="4" applyFont="1" applyFill="1" applyBorder="1" applyAlignment="1">
      <alignment horizontal="left" vertical="center"/>
    </xf>
    <xf numFmtId="49" fontId="55" fillId="0" borderId="136" xfId="4" applyNumberFormat="1" applyFont="1" applyFill="1" applyBorder="1" applyAlignment="1">
      <alignment horizontal="left" vertical="center"/>
    </xf>
    <xf numFmtId="49" fontId="55" fillId="0" borderId="141" xfId="4" applyNumberFormat="1" applyFont="1" applyFill="1" applyBorder="1" applyAlignment="1">
      <alignment horizontal="left" vertical="center"/>
    </xf>
    <xf numFmtId="0" fontId="3" fillId="10" borderId="27" xfId="0" applyFont="1" applyFill="1" applyBorder="1" applyAlignment="1" applyProtection="1">
      <alignment horizontal="left"/>
      <protection hidden="1"/>
    </xf>
    <xf numFmtId="0" fontId="3" fillId="0" borderId="27" xfId="0" applyFont="1" applyBorder="1" applyProtection="1">
      <protection hidden="1"/>
    </xf>
    <xf numFmtId="0" fontId="2" fillId="4" borderId="79" xfId="0" applyFont="1" applyFill="1" applyBorder="1" applyAlignment="1" applyProtection="1">
      <alignment horizontal="center" vertical="center"/>
      <protection hidden="1"/>
    </xf>
    <xf numFmtId="0" fontId="15" fillId="0" borderId="101" xfId="0" applyFont="1" applyBorder="1" applyAlignment="1" applyProtection="1">
      <alignment horizontal="left" vertical="center" shrinkToFit="1"/>
      <protection hidden="1"/>
    </xf>
    <xf numFmtId="49" fontId="0" fillId="0" borderId="102" xfId="0" applyNumberFormat="1" applyBorder="1" applyAlignment="1" applyProtection="1">
      <alignment horizontal="center" vertical="center"/>
      <protection locked="0"/>
    </xf>
    <xf numFmtId="0" fontId="15" fillId="2" borderId="37" xfId="0" applyFont="1" applyFill="1" applyBorder="1" applyAlignment="1" applyProtection="1">
      <alignment horizontal="left" vertical="center" shrinkToFit="1"/>
      <protection hidden="1"/>
    </xf>
    <xf numFmtId="49" fontId="0" fillId="2" borderId="28" xfId="0" applyNumberFormat="1" applyFill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horizontal="left" vertical="center" shrinkToFit="1"/>
      <protection hidden="1"/>
    </xf>
    <xf numFmtId="49" fontId="0" fillId="0" borderId="28" xfId="0" applyNumberFormat="1" applyBorder="1" applyAlignment="1" applyProtection="1">
      <alignment horizontal="center" vertical="center"/>
      <protection locked="0"/>
    </xf>
    <xf numFmtId="0" fontId="55" fillId="0" borderId="141" xfId="4" applyFont="1" applyFill="1" applyBorder="1" applyAlignment="1">
      <alignment horizontal="left" vertical="center"/>
    </xf>
    <xf numFmtId="49" fontId="6" fillId="13" borderId="82" xfId="0" applyNumberFormat="1" applyFont="1" applyFill="1" applyBorder="1" applyAlignment="1">
      <alignment horizontal="center"/>
    </xf>
    <xf numFmtId="49" fontId="6" fillId="13" borderId="83" xfId="0" applyNumberFormat="1" applyFont="1" applyFill="1" applyBorder="1" applyAlignment="1">
      <alignment horizontal="center"/>
    </xf>
    <xf numFmtId="49" fontId="6" fillId="13" borderId="6" xfId="0" applyNumberFormat="1" applyFont="1" applyFill="1" applyBorder="1" applyAlignment="1">
      <alignment horizontal="center"/>
    </xf>
    <xf numFmtId="49" fontId="6" fillId="13" borderId="20" xfId="0" applyNumberFormat="1" applyFont="1" applyFill="1" applyBorder="1" applyAlignment="1">
      <alignment horizontal="center"/>
    </xf>
    <xf numFmtId="0" fontId="47" fillId="24" borderId="47" xfId="0" applyFont="1" applyFill="1" applyBorder="1" applyAlignment="1">
      <alignment horizontal="left"/>
    </xf>
    <xf numFmtId="0" fontId="47" fillId="24" borderId="48" xfId="0" applyFont="1" applyFill="1" applyBorder="1" applyAlignment="1">
      <alignment horizontal="left"/>
    </xf>
    <xf numFmtId="0" fontId="47" fillId="24" borderId="49" xfId="0" applyFont="1" applyFill="1" applyBorder="1" applyAlignment="1">
      <alignment horizontal="left"/>
    </xf>
    <xf numFmtId="0" fontId="47" fillId="24" borderId="131" xfId="0" applyFont="1" applyFill="1" applyBorder="1" applyAlignment="1">
      <alignment horizontal="left" vertical="center"/>
    </xf>
    <xf numFmtId="0" fontId="47" fillId="29" borderId="131" xfId="0" applyFont="1" applyFill="1" applyBorder="1" applyAlignment="1">
      <alignment horizontal="left" vertical="center"/>
    </xf>
    <xf numFmtId="0" fontId="1" fillId="24" borderId="30" xfId="0" applyFont="1" applyFill="1" applyBorder="1" applyAlignment="1">
      <alignment horizontal="left" vertical="center"/>
    </xf>
    <xf numFmtId="0" fontId="1" fillId="24" borderId="34" xfId="0" applyFont="1" applyFill="1" applyBorder="1" applyAlignment="1">
      <alignment horizontal="left" vertical="center"/>
    </xf>
    <xf numFmtId="0" fontId="1" fillId="24" borderId="103" xfId="0" applyFont="1" applyFill="1" applyBorder="1" applyAlignment="1">
      <alignment horizontal="left" vertical="center"/>
    </xf>
    <xf numFmtId="0" fontId="1" fillId="24" borderId="25" xfId="0" applyFont="1" applyFill="1" applyBorder="1" applyAlignment="1">
      <alignment horizontal="left" vertical="center"/>
    </xf>
    <xf numFmtId="0" fontId="1" fillId="24" borderId="50" xfId="0" applyFont="1" applyFill="1" applyBorder="1" applyAlignment="1">
      <alignment horizontal="left" vertical="center"/>
    </xf>
    <xf numFmtId="0" fontId="1" fillId="24" borderId="75" xfId="0" applyFont="1" applyFill="1" applyBorder="1" applyAlignment="1">
      <alignment horizontal="left" vertical="center"/>
    </xf>
    <xf numFmtId="0" fontId="47" fillId="24" borderId="47" xfId="0" applyFont="1" applyFill="1" applyBorder="1" applyAlignment="1">
      <alignment horizontal="left" vertical="center"/>
    </xf>
    <xf numFmtId="0" fontId="47" fillId="24" borderId="48" xfId="0" applyFont="1" applyFill="1" applyBorder="1" applyAlignment="1">
      <alignment horizontal="left" vertical="center"/>
    </xf>
    <xf numFmtId="0" fontId="47" fillId="24" borderId="49" xfId="0" applyFont="1" applyFill="1" applyBorder="1" applyAlignment="1">
      <alignment horizontal="left" vertical="center"/>
    </xf>
    <xf numFmtId="0" fontId="48" fillId="64" borderId="12" xfId="0" applyFont="1" applyFill="1" applyBorder="1" applyAlignment="1">
      <alignment horizontal="left" vertical="center"/>
    </xf>
    <xf numFmtId="0" fontId="48" fillId="65" borderId="241" xfId="0" applyFont="1" applyFill="1" applyBorder="1" applyAlignment="1">
      <alignment horizontal="left" vertical="center"/>
    </xf>
    <xf numFmtId="0" fontId="47" fillId="24" borderId="72" xfId="0" applyFont="1" applyFill="1" applyBorder="1" applyAlignment="1">
      <alignment horizontal="left" vertical="center"/>
    </xf>
    <xf numFmtId="0" fontId="47" fillId="24" borderId="78" xfId="0" applyFont="1" applyFill="1" applyBorder="1" applyAlignment="1">
      <alignment horizontal="left" vertical="center"/>
    </xf>
    <xf numFmtId="0" fontId="47" fillId="24" borderId="73" xfId="0" applyFont="1" applyFill="1" applyBorder="1" applyAlignment="1">
      <alignment horizontal="left" vertical="center"/>
    </xf>
    <xf numFmtId="0" fontId="49" fillId="17" borderId="89" xfId="0" applyFont="1" applyFill="1" applyBorder="1" applyAlignment="1" applyProtection="1">
      <alignment horizontal="center"/>
      <protection hidden="1"/>
    </xf>
    <xf numFmtId="0" fontId="49" fillId="17" borderId="42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hidden="1"/>
    </xf>
    <xf numFmtId="0" fontId="47" fillId="20" borderId="136" xfId="0" applyFont="1" applyFill="1" applyBorder="1" applyAlignment="1">
      <alignment horizontal="left" vertical="center"/>
    </xf>
    <xf numFmtId="0" fontId="47" fillId="20" borderId="142" xfId="0" applyFont="1" applyFill="1" applyBorder="1" applyAlignment="1">
      <alignment horizontal="left" vertical="center"/>
    </xf>
    <xf numFmtId="0" fontId="47" fillId="20" borderId="141" xfId="0" applyFont="1" applyFill="1" applyBorder="1" applyAlignment="1">
      <alignment horizontal="left" vertical="center"/>
    </xf>
    <xf numFmtId="0" fontId="47" fillId="20" borderId="45" xfId="0" applyFont="1" applyFill="1" applyBorder="1" applyAlignment="1">
      <alignment horizontal="left" vertical="center"/>
    </xf>
    <xf numFmtId="0" fontId="47" fillId="20" borderId="54" xfId="0" applyFont="1" applyFill="1" applyBorder="1" applyAlignment="1">
      <alignment horizontal="left" vertical="center"/>
    </xf>
    <xf numFmtId="0" fontId="47" fillId="20" borderId="46" xfId="0" applyFont="1" applyFill="1" applyBorder="1" applyAlignment="1">
      <alignment horizontal="left" vertical="center"/>
    </xf>
    <xf numFmtId="0" fontId="47" fillId="20" borderId="47" xfId="0" applyFont="1" applyFill="1" applyBorder="1" applyAlignment="1">
      <alignment horizontal="left" vertical="center"/>
    </xf>
    <xf numFmtId="0" fontId="47" fillId="20" borderId="48" xfId="0" applyFont="1" applyFill="1" applyBorder="1" applyAlignment="1">
      <alignment horizontal="left" vertical="center"/>
    </xf>
    <xf numFmtId="0" fontId="47" fillId="20" borderId="49" xfId="0" applyFont="1" applyFill="1" applyBorder="1" applyAlignment="1">
      <alignment horizontal="left" vertical="center"/>
    </xf>
    <xf numFmtId="0" fontId="47" fillId="24" borderId="161" xfId="0" applyFont="1" applyFill="1" applyBorder="1" applyAlignment="1">
      <alignment horizontal="left" vertical="center"/>
    </xf>
    <xf numFmtId="0" fontId="49" fillId="17" borderId="4" xfId="0" applyFont="1" applyFill="1" applyBorder="1" applyAlignment="1">
      <alignment horizontal="center"/>
    </xf>
    <xf numFmtId="0" fontId="49" fillId="17" borderId="6" xfId="0" applyFont="1" applyFill="1" applyBorder="1" applyAlignment="1">
      <alignment horizontal="center"/>
    </xf>
    <xf numFmtId="0" fontId="47" fillId="52" borderId="70" xfId="0" applyFont="1" applyFill="1" applyBorder="1" applyAlignment="1">
      <alignment horizontal="left" vertical="center"/>
    </xf>
    <xf numFmtId="0" fontId="47" fillId="52" borderId="74" xfId="0" applyFont="1" applyFill="1" applyBorder="1" applyAlignment="1">
      <alignment horizontal="left" vertical="center"/>
    </xf>
    <xf numFmtId="0" fontId="47" fillId="52" borderId="71" xfId="0" applyFont="1" applyFill="1" applyBorder="1" applyAlignment="1">
      <alignment horizontal="left" vertical="center"/>
    </xf>
    <xf numFmtId="0" fontId="5" fillId="24" borderId="128" xfId="0" applyFont="1" applyFill="1" applyBorder="1" applyAlignment="1">
      <alignment horizontal="left" vertical="center"/>
    </xf>
    <xf numFmtId="0" fontId="5" fillId="24" borderId="152" xfId="0" applyFont="1" applyFill="1" applyBorder="1" applyAlignment="1">
      <alignment horizontal="left" vertical="center"/>
    </xf>
    <xf numFmtId="0" fontId="5" fillId="24" borderId="153" xfId="0" applyFont="1" applyFill="1" applyBorder="1" applyAlignment="1">
      <alignment horizontal="left" vertical="center"/>
    </xf>
    <xf numFmtId="0" fontId="47" fillId="20" borderId="131" xfId="0" applyFont="1" applyFill="1" applyBorder="1" applyAlignment="1">
      <alignment horizontal="left" vertical="center"/>
    </xf>
    <xf numFmtId="0" fontId="6" fillId="58" borderId="99" xfId="0" applyFont="1" applyFill="1" applyBorder="1" applyAlignment="1">
      <alignment horizontal="center" vertical="center"/>
    </xf>
    <xf numFmtId="0" fontId="6" fillId="58" borderId="104" xfId="0" applyFont="1" applyFill="1" applyBorder="1" applyAlignment="1">
      <alignment horizontal="center" vertical="center"/>
    </xf>
    <xf numFmtId="0" fontId="6" fillId="58" borderId="53" xfId="0" applyFont="1" applyFill="1" applyBorder="1" applyAlignment="1">
      <alignment horizontal="center" vertical="center"/>
    </xf>
    <xf numFmtId="0" fontId="6" fillId="58" borderId="206" xfId="0" applyFont="1" applyFill="1" applyBorder="1" applyAlignment="1">
      <alignment horizontal="center" vertical="center"/>
    </xf>
    <xf numFmtId="0" fontId="47" fillId="29" borderId="128" xfId="0" applyFont="1" applyFill="1" applyBorder="1" applyAlignment="1">
      <alignment horizontal="left" vertical="center"/>
    </xf>
    <xf numFmtId="0" fontId="47" fillId="29" borderId="207" xfId="0" applyFont="1" applyFill="1" applyBorder="1" applyAlignment="1">
      <alignment horizontal="left" vertical="center"/>
    </xf>
    <xf numFmtId="0" fontId="47" fillId="29" borderId="198" xfId="0" applyFont="1" applyFill="1" applyBorder="1" applyAlignment="1">
      <alignment horizontal="left" vertical="center"/>
    </xf>
    <xf numFmtId="0" fontId="47" fillId="0" borderId="47" xfId="0" applyFont="1" applyFill="1" applyBorder="1" applyAlignment="1">
      <alignment horizontal="left"/>
    </xf>
    <xf numFmtId="0" fontId="47" fillId="0" borderId="48" xfId="0" applyFont="1" applyFill="1" applyBorder="1" applyAlignment="1">
      <alignment horizontal="left"/>
    </xf>
    <xf numFmtId="0" fontId="47" fillId="0" borderId="49" xfId="0" applyFont="1" applyFill="1" applyBorder="1" applyAlignment="1">
      <alignment horizontal="left"/>
    </xf>
    <xf numFmtId="0" fontId="47" fillId="0" borderId="72" xfId="0" applyFont="1" applyFill="1" applyBorder="1" applyAlignment="1">
      <alignment horizontal="left"/>
    </xf>
    <xf numFmtId="0" fontId="47" fillId="0" borderId="78" xfId="0" applyFont="1" applyFill="1" applyBorder="1" applyAlignment="1">
      <alignment horizontal="left"/>
    </xf>
    <xf numFmtId="0" fontId="47" fillId="0" borderId="73" xfId="0" applyFont="1" applyFill="1" applyBorder="1" applyAlignment="1">
      <alignment horizontal="left"/>
    </xf>
    <xf numFmtId="0" fontId="47" fillId="50" borderId="208" xfId="0" applyFont="1" applyFill="1" applyBorder="1" applyAlignment="1">
      <alignment horizontal="left" vertical="center"/>
    </xf>
    <xf numFmtId="0" fontId="72" fillId="50" borderId="141" xfId="0" applyFont="1" applyFill="1" applyBorder="1" applyAlignment="1">
      <alignment horizontal="left" vertical="center"/>
    </xf>
    <xf numFmtId="0" fontId="47" fillId="0" borderId="47" xfId="0" applyFont="1" applyFill="1" applyBorder="1" applyAlignment="1">
      <alignment horizontal="left" vertical="center"/>
    </xf>
    <xf numFmtId="0" fontId="47" fillId="0" borderId="48" xfId="0" applyFont="1" applyFill="1" applyBorder="1" applyAlignment="1">
      <alignment horizontal="left" vertical="center"/>
    </xf>
    <xf numFmtId="0" fontId="47" fillId="0" borderId="49" xfId="0" applyFont="1" applyFill="1" applyBorder="1" applyAlignment="1">
      <alignment horizontal="left" vertical="center"/>
    </xf>
    <xf numFmtId="0" fontId="47" fillId="0" borderId="72" xfId="0" applyFont="1" applyFill="1" applyBorder="1" applyAlignment="1">
      <alignment horizontal="left" vertical="center"/>
    </xf>
    <xf numFmtId="0" fontId="47" fillId="0" borderId="78" xfId="0" applyFont="1" applyFill="1" applyBorder="1" applyAlignment="1">
      <alignment horizontal="left" vertical="center"/>
    </xf>
    <xf numFmtId="0" fontId="47" fillId="0" borderId="73" xfId="0" applyFont="1" applyFill="1" applyBorder="1" applyAlignment="1">
      <alignment horizontal="left" vertical="center"/>
    </xf>
    <xf numFmtId="0" fontId="6" fillId="58" borderId="100" xfId="0" applyFont="1" applyFill="1" applyBorder="1" applyAlignment="1" applyProtection="1">
      <alignment horizontal="center"/>
      <protection hidden="1"/>
    </xf>
    <xf numFmtId="0" fontId="47" fillId="0" borderId="107" xfId="0" applyFont="1" applyFill="1" applyBorder="1" applyAlignment="1">
      <alignment horizontal="left" vertical="center"/>
    </xf>
    <xf numFmtId="0" fontId="47" fillId="0" borderId="71" xfId="0" applyFont="1" applyFill="1" applyBorder="1" applyAlignment="1">
      <alignment horizontal="left" vertical="center"/>
    </xf>
    <xf numFmtId="0" fontId="47" fillId="0" borderId="105" xfId="0" applyFont="1" applyFill="1" applyBorder="1" applyAlignment="1">
      <alignment horizontal="left" vertical="center"/>
    </xf>
    <xf numFmtId="0" fontId="47" fillId="50" borderId="209" xfId="0" applyFont="1" applyFill="1" applyBorder="1" applyAlignment="1">
      <alignment horizontal="left" vertical="center"/>
    </xf>
    <xf numFmtId="0" fontId="72" fillId="50" borderId="210" xfId="0" applyFont="1" applyFill="1" applyBorder="1" applyAlignment="1">
      <alignment horizontal="left" vertical="center"/>
    </xf>
    <xf numFmtId="0" fontId="56" fillId="0" borderId="105" xfId="0" applyFont="1" applyFill="1" applyBorder="1" applyAlignment="1">
      <alignment horizontal="left" vertical="center"/>
    </xf>
    <xf numFmtId="0" fontId="56" fillId="0" borderId="49" xfId="0" applyFont="1" applyFill="1" applyBorder="1" applyAlignment="1">
      <alignment horizontal="left" vertical="center"/>
    </xf>
    <xf numFmtId="0" fontId="56" fillId="0" borderId="106" xfId="0" applyFont="1" applyFill="1" applyBorder="1" applyAlignment="1">
      <alignment horizontal="left" vertical="center"/>
    </xf>
    <xf numFmtId="0" fontId="56" fillId="0" borderId="73" xfId="0" applyFont="1" applyFill="1" applyBorder="1" applyAlignment="1">
      <alignment horizontal="left" vertical="center"/>
    </xf>
    <xf numFmtId="0" fontId="47" fillId="19" borderId="47" xfId="0" applyFont="1" applyFill="1" applyBorder="1" applyAlignment="1">
      <alignment horizontal="left" vertical="center"/>
    </xf>
    <xf numFmtId="0" fontId="47" fillId="19" borderId="48" xfId="0" applyFont="1" applyFill="1" applyBorder="1" applyAlignment="1">
      <alignment horizontal="left" vertical="center"/>
    </xf>
    <xf numFmtId="0" fontId="47" fillId="19" borderId="49" xfId="0" applyFont="1" applyFill="1" applyBorder="1" applyAlignment="1">
      <alignment horizontal="left" vertical="center"/>
    </xf>
    <xf numFmtId="0" fontId="47" fillId="28" borderId="47" xfId="0" applyFont="1" applyFill="1" applyBorder="1" applyAlignment="1">
      <alignment horizontal="left" vertical="center"/>
    </xf>
    <xf numFmtId="0" fontId="47" fillId="28" borderId="48" xfId="0" applyFont="1" applyFill="1" applyBorder="1" applyAlignment="1">
      <alignment horizontal="left" vertical="center"/>
    </xf>
    <xf numFmtId="0" fontId="47" fillId="28" borderId="49" xfId="0" applyFont="1" applyFill="1" applyBorder="1" applyAlignment="1">
      <alignment horizontal="left" vertical="center"/>
    </xf>
    <xf numFmtId="0" fontId="47" fillId="49" borderId="215" xfId="0" applyFont="1" applyFill="1" applyBorder="1" applyAlignment="1">
      <alignment horizontal="left" vertical="center"/>
    </xf>
    <xf numFmtId="0" fontId="47" fillId="49" borderId="49" xfId="0" applyFont="1" applyFill="1" applyBorder="1" applyAlignment="1">
      <alignment horizontal="left" vertical="center"/>
    </xf>
    <xf numFmtId="0" fontId="47" fillId="48" borderId="47" xfId="0" applyFont="1" applyFill="1" applyBorder="1" applyAlignment="1">
      <alignment horizontal="left" vertical="center"/>
    </xf>
    <xf numFmtId="0" fontId="47" fillId="48" borderId="49" xfId="0" applyFont="1" applyFill="1" applyBorder="1" applyAlignment="1">
      <alignment horizontal="left" vertical="center"/>
    </xf>
    <xf numFmtId="0" fontId="47" fillId="0" borderId="108" xfId="0" applyFont="1" applyFill="1" applyBorder="1" applyAlignment="1">
      <alignment horizontal="left" vertical="center"/>
    </xf>
    <xf numFmtId="0" fontId="47" fillId="0" borderId="109" xfId="0" applyFont="1" applyFill="1" applyBorder="1" applyAlignment="1">
      <alignment horizontal="left" vertical="center"/>
    </xf>
    <xf numFmtId="0" fontId="7" fillId="58" borderId="100" xfId="0" applyFont="1" applyFill="1" applyBorder="1" applyAlignment="1" applyProtection="1">
      <alignment horizontal="center"/>
      <protection hidden="1"/>
    </xf>
    <xf numFmtId="0" fontId="47" fillId="0" borderId="110" xfId="0" applyFont="1" applyFill="1" applyBorder="1" applyAlignment="1">
      <alignment horizontal="left" vertical="center"/>
    </xf>
    <xf numFmtId="0" fontId="47" fillId="0" borderId="42" xfId="0" applyFont="1" applyFill="1" applyBorder="1" applyAlignment="1">
      <alignment horizontal="left" vertical="center"/>
    </xf>
    <xf numFmtId="0" fontId="47" fillId="0" borderId="111" xfId="0" applyFont="1" applyFill="1" applyBorder="1" applyAlignment="1">
      <alignment horizontal="left" vertical="center"/>
    </xf>
    <xf numFmtId="0" fontId="47" fillId="0" borderId="202" xfId="0" applyFont="1" applyFill="1" applyBorder="1" applyAlignment="1">
      <alignment horizontal="left" vertical="center"/>
    </xf>
    <xf numFmtId="0" fontId="47" fillId="0" borderId="203" xfId="0" applyFont="1" applyFill="1" applyBorder="1" applyAlignment="1">
      <alignment horizontal="left" vertical="center"/>
    </xf>
    <xf numFmtId="0" fontId="47" fillId="0" borderId="204" xfId="0" applyFont="1" applyFill="1" applyBorder="1" applyAlignment="1">
      <alignment horizontal="left" vertical="center"/>
    </xf>
    <xf numFmtId="0" fontId="47" fillId="0" borderId="136" xfId="0" applyFont="1" applyFill="1" applyBorder="1" applyAlignment="1">
      <alignment horizontal="left" vertical="center"/>
    </xf>
    <xf numFmtId="0" fontId="47" fillId="0" borderId="142" xfId="0" applyFont="1" applyFill="1" applyBorder="1" applyAlignment="1">
      <alignment horizontal="left" vertical="center"/>
    </xf>
    <xf numFmtId="0" fontId="47" fillId="0" borderId="141" xfId="0" applyFont="1" applyFill="1" applyBorder="1" applyAlignment="1">
      <alignment horizontal="left" vertical="center"/>
    </xf>
    <xf numFmtId="0" fontId="47" fillId="0" borderId="199" xfId="0" applyFont="1" applyFill="1" applyBorder="1" applyAlignment="1">
      <alignment horizontal="left" vertical="center"/>
    </xf>
    <xf numFmtId="0" fontId="47" fillId="0" borderId="200" xfId="0" applyFont="1" applyFill="1" applyBorder="1" applyAlignment="1">
      <alignment horizontal="left" vertical="center"/>
    </xf>
    <xf numFmtId="0" fontId="47" fillId="0" borderId="201" xfId="0" applyFont="1" applyFill="1" applyBorder="1" applyAlignment="1">
      <alignment horizontal="left" vertical="center"/>
    </xf>
    <xf numFmtId="0" fontId="47" fillId="0" borderId="112" xfId="0" applyFont="1" applyFill="1" applyBorder="1" applyAlignment="1">
      <alignment horizontal="left" vertical="center"/>
    </xf>
    <xf numFmtId="0" fontId="47" fillId="0" borderId="113" xfId="0" applyFont="1" applyFill="1" applyBorder="1" applyAlignment="1">
      <alignment horizontal="left" vertical="center"/>
    </xf>
    <xf numFmtId="0" fontId="47" fillId="0" borderId="114" xfId="0" applyFont="1" applyFill="1" applyBorder="1" applyAlignment="1">
      <alignment horizontal="left" vertical="center"/>
    </xf>
    <xf numFmtId="0" fontId="47" fillId="0" borderId="211" xfId="0" applyFont="1" applyFill="1" applyBorder="1" applyAlignment="1">
      <alignment horizontal="left" vertical="center"/>
    </xf>
    <xf numFmtId="0" fontId="47" fillId="0" borderId="34" xfId="0" applyFont="1" applyFill="1" applyBorder="1" applyAlignment="1">
      <alignment horizontal="left" vertical="center"/>
    </xf>
    <xf numFmtId="0" fontId="47" fillId="0" borderId="212" xfId="0" applyFont="1" applyFill="1" applyBorder="1" applyAlignment="1">
      <alignment horizontal="left" vertical="center"/>
    </xf>
    <xf numFmtId="0" fontId="47" fillId="0" borderId="213" xfId="0" applyFont="1" applyFill="1" applyBorder="1" applyAlignment="1">
      <alignment horizontal="left" vertical="center"/>
    </xf>
    <xf numFmtId="0" fontId="47" fillId="0" borderId="86" xfId="0" applyFont="1" applyFill="1" applyBorder="1" applyAlignment="1">
      <alignment horizontal="left" vertical="center"/>
    </xf>
    <xf numFmtId="0" fontId="47" fillId="0" borderId="214" xfId="0" applyFont="1" applyFill="1" applyBorder="1" applyAlignment="1">
      <alignment horizontal="left" vertical="center"/>
    </xf>
    <xf numFmtId="0" fontId="7" fillId="58" borderId="80" xfId="0" applyFont="1" applyFill="1" applyBorder="1" applyAlignment="1" applyProtection="1">
      <alignment horizontal="center"/>
      <protection hidden="1"/>
    </xf>
    <xf numFmtId="0" fontId="47" fillId="19" borderId="70" xfId="0" applyFont="1" applyFill="1" applyBorder="1" applyAlignment="1">
      <alignment horizontal="left" vertical="center"/>
    </xf>
    <xf numFmtId="0" fontId="47" fillId="19" borderId="74" xfId="0" applyFont="1" applyFill="1" applyBorder="1" applyAlignment="1">
      <alignment horizontal="left" vertical="center"/>
    </xf>
    <xf numFmtId="0" fontId="47" fillId="19" borderId="71" xfId="0" applyFont="1" applyFill="1" applyBorder="1" applyAlignment="1">
      <alignment horizontal="left" vertical="center"/>
    </xf>
    <xf numFmtId="0" fontId="47" fillId="49" borderId="47" xfId="0" applyFont="1" applyFill="1" applyBorder="1" applyAlignment="1">
      <alignment horizontal="left" vertical="center"/>
    </xf>
    <xf numFmtId="0" fontId="47" fillId="45" borderId="131" xfId="0" applyFont="1" applyFill="1" applyBorder="1" applyAlignment="1">
      <alignment horizontal="left" vertical="center"/>
    </xf>
    <xf numFmtId="0" fontId="47" fillId="47" borderId="47" xfId="0" applyFont="1" applyFill="1" applyBorder="1" applyAlignment="1">
      <alignment horizontal="left" vertical="center"/>
    </xf>
    <xf numFmtId="0" fontId="47" fillId="47" borderId="49" xfId="0" applyFont="1" applyFill="1" applyBorder="1" applyAlignment="1">
      <alignment horizontal="left" vertical="center"/>
    </xf>
    <xf numFmtId="0" fontId="47" fillId="47" borderId="72" xfId="0" applyFont="1" applyFill="1" applyBorder="1" applyAlignment="1">
      <alignment horizontal="left" vertical="center"/>
    </xf>
    <xf numFmtId="0" fontId="47" fillId="47" borderId="73" xfId="0" applyFont="1" applyFill="1" applyBorder="1" applyAlignment="1">
      <alignment horizontal="left" vertical="center"/>
    </xf>
    <xf numFmtId="0" fontId="6" fillId="58" borderId="115" xfId="0" applyFont="1" applyFill="1" applyBorder="1" applyAlignment="1">
      <alignment horizontal="center"/>
    </xf>
    <xf numFmtId="0" fontId="5" fillId="0" borderId="47" xfId="0" applyFont="1" applyFill="1" applyBorder="1"/>
    <xf numFmtId="0" fontId="5" fillId="0" borderId="49" xfId="0" applyFont="1" applyFill="1" applyBorder="1"/>
    <xf numFmtId="0" fontId="5" fillId="49" borderId="47" xfId="0" applyFont="1" applyFill="1" applyBorder="1" applyAlignment="1">
      <alignment horizontal="left"/>
    </xf>
    <xf numFmtId="0" fontId="5" fillId="49" borderId="49" xfId="0" applyFont="1" applyFill="1" applyBorder="1" applyAlignment="1">
      <alignment horizontal="left"/>
    </xf>
    <xf numFmtId="0" fontId="5" fillId="0" borderId="47" xfId="0" applyFont="1" applyFill="1" applyBorder="1" applyAlignment="1">
      <alignment horizontal="left"/>
    </xf>
    <xf numFmtId="0" fontId="5" fillId="0" borderId="49" xfId="0" applyFont="1" applyFill="1" applyBorder="1" applyAlignment="1">
      <alignment horizontal="left"/>
    </xf>
    <xf numFmtId="0" fontId="47" fillId="48" borderId="215" xfId="0" applyFont="1" applyFill="1" applyBorder="1" applyAlignment="1">
      <alignment horizontal="left" vertical="center"/>
    </xf>
    <xf numFmtId="0" fontId="47" fillId="47" borderId="215" xfId="0" applyFont="1" applyFill="1" applyBorder="1" applyAlignment="1">
      <alignment vertical="center"/>
    </xf>
    <xf numFmtId="0" fontId="47" fillId="47" borderId="49" xfId="0" applyFont="1" applyFill="1" applyBorder="1" applyAlignment="1">
      <alignment vertical="center"/>
    </xf>
    <xf numFmtId="0" fontId="47" fillId="47" borderId="215" xfId="0" applyFont="1" applyFill="1" applyBorder="1" applyAlignment="1">
      <alignment horizontal="left" vertical="center"/>
    </xf>
    <xf numFmtId="0" fontId="5" fillId="47" borderId="47" xfId="0" applyFont="1" applyFill="1" applyBorder="1" applyAlignment="1">
      <alignment horizontal="left"/>
    </xf>
    <xf numFmtId="0" fontId="5" fillId="47" borderId="49" xfId="0" applyFont="1" applyFill="1" applyBorder="1" applyAlignment="1">
      <alignment horizontal="left"/>
    </xf>
    <xf numFmtId="0" fontId="5" fillId="48" borderId="215" xfId="0" applyFont="1" applyFill="1" applyBorder="1" applyAlignment="1">
      <alignment horizontal="left" vertical="center"/>
    </xf>
    <xf numFmtId="0" fontId="5" fillId="48" borderId="49" xfId="0" applyFont="1" applyFill="1" applyBorder="1" applyAlignment="1">
      <alignment horizontal="left" vertical="center"/>
    </xf>
    <xf numFmtId="0" fontId="47" fillId="20" borderId="216" xfId="0" applyFont="1" applyFill="1" applyBorder="1" applyAlignment="1">
      <alignment horizontal="left" vertical="center"/>
    </xf>
    <xf numFmtId="0" fontId="47" fillId="20" borderId="217" xfId="0" applyFont="1" applyFill="1" applyBorder="1" applyAlignment="1">
      <alignment horizontal="left" vertical="center"/>
    </xf>
    <xf numFmtId="0" fontId="47" fillId="20" borderId="218" xfId="0" applyFont="1" applyFill="1" applyBorder="1" applyAlignment="1">
      <alignment horizontal="left" vertical="center"/>
    </xf>
    <xf numFmtId="0" fontId="47" fillId="20" borderId="219" xfId="0" applyFont="1" applyFill="1" applyBorder="1" applyAlignment="1">
      <alignment horizontal="left" vertical="center"/>
    </xf>
    <xf numFmtId="0" fontId="47" fillId="0" borderId="158" xfId="0" applyFont="1" applyFill="1" applyBorder="1" applyAlignment="1">
      <alignment horizontal="left" vertical="center"/>
    </xf>
    <xf numFmtId="0" fontId="47" fillId="0" borderId="160" xfId="0" applyFont="1" applyFill="1" applyBorder="1" applyAlignment="1">
      <alignment horizontal="left" vertical="center"/>
    </xf>
    <xf numFmtId="0" fontId="6" fillId="58" borderId="116" xfId="0" applyFont="1" applyFill="1" applyBorder="1" applyAlignment="1">
      <alignment horizontal="center"/>
    </xf>
    <xf numFmtId="0" fontId="47" fillId="0" borderId="127" xfId="0" applyFont="1" applyFill="1" applyBorder="1" applyAlignment="1">
      <alignment horizontal="left" vertical="center"/>
    </xf>
    <xf numFmtId="0" fontId="47" fillId="0" borderId="161" xfId="0" applyFont="1" applyFill="1" applyBorder="1" applyAlignment="1">
      <alignment horizontal="left" vertical="center"/>
    </xf>
    <xf numFmtId="0" fontId="47" fillId="45" borderId="70" xfId="0" applyFont="1" applyFill="1" applyBorder="1" applyAlignment="1">
      <alignment horizontal="left" vertical="center"/>
    </xf>
    <xf numFmtId="0" fontId="47" fillId="45" borderId="71" xfId="0" applyFont="1" applyFill="1" applyBorder="1" applyAlignment="1">
      <alignment horizontal="left" vertical="center"/>
    </xf>
    <xf numFmtId="0" fontId="47" fillId="45" borderId="47" xfId="0" applyFont="1" applyFill="1" applyBorder="1" applyAlignment="1">
      <alignment horizontal="left" vertical="center"/>
    </xf>
    <xf numFmtId="0" fontId="47" fillId="45" borderId="49" xfId="0" applyFont="1" applyFill="1" applyBorder="1" applyAlignment="1">
      <alignment horizontal="left" vertical="center"/>
    </xf>
    <xf numFmtId="0" fontId="47" fillId="0" borderId="187" xfId="0" applyFont="1" applyFill="1" applyBorder="1" applyAlignment="1">
      <alignment horizontal="left" vertical="center"/>
    </xf>
    <xf numFmtId="0" fontId="47" fillId="0" borderId="188" xfId="0" applyFont="1" applyFill="1" applyBorder="1" applyAlignment="1">
      <alignment horizontal="left" vertical="center"/>
    </xf>
    <xf numFmtId="0" fontId="47" fillId="41" borderId="179" xfId="0" applyFont="1" applyFill="1" applyBorder="1" applyAlignment="1">
      <alignment horizontal="left" vertical="center"/>
    </xf>
    <xf numFmtId="0" fontId="47" fillId="41" borderId="148" xfId="0" applyFont="1" applyFill="1" applyBorder="1" applyAlignment="1">
      <alignment horizontal="left" vertical="center"/>
    </xf>
    <xf numFmtId="0" fontId="1" fillId="40" borderId="27" xfId="0" applyFont="1" applyFill="1" applyBorder="1" applyAlignment="1">
      <alignment horizontal="left" vertical="center"/>
    </xf>
    <xf numFmtId="0" fontId="49" fillId="59" borderId="4" xfId="0" applyFont="1" applyFill="1" applyBorder="1" applyAlignment="1">
      <alignment horizontal="center" vertical="center"/>
    </xf>
    <xf numFmtId="0" fontId="49" fillId="59" borderId="6" xfId="0" applyFont="1" applyFill="1" applyBorder="1" applyAlignment="1">
      <alignment horizontal="center" vertical="center"/>
    </xf>
    <xf numFmtId="0" fontId="47" fillId="0" borderId="220" xfId="0" applyFont="1" applyFill="1" applyBorder="1" applyAlignment="1">
      <alignment horizontal="left" vertical="center"/>
    </xf>
    <xf numFmtId="0" fontId="47" fillId="0" borderId="221" xfId="0" applyFont="1" applyFill="1" applyBorder="1" applyAlignment="1">
      <alignment horizontal="left" vertical="center"/>
    </xf>
    <xf numFmtId="0" fontId="47" fillId="19" borderId="184" xfId="0" applyFont="1" applyFill="1" applyBorder="1" applyAlignment="1">
      <alignment horizontal="left" vertical="center"/>
    </xf>
    <xf numFmtId="0" fontId="6" fillId="58" borderId="100" xfId="0" applyFont="1" applyFill="1" applyBorder="1" applyAlignment="1">
      <alignment horizontal="center" vertical="center"/>
    </xf>
    <xf numFmtId="0" fontId="47" fillId="0" borderId="188" xfId="0" applyFont="1" applyFill="1" applyBorder="1"/>
    <xf numFmtId="0" fontId="47" fillId="0" borderId="160" xfId="0" applyFont="1" applyFill="1" applyBorder="1"/>
    <xf numFmtId="0" fontId="48" fillId="20" borderId="217" xfId="0" applyFont="1" applyFill="1" applyBorder="1" applyAlignment="1">
      <alignment horizontal="left" vertical="center"/>
    </xf>
    <xf numFmtId="0" fontId="47" fillId="24" borderId="199" xfId="0" applyFont="1" applyFill="1" applyBorder="1" applyAlignment="1">
      <alignment horizontal="left" vertical="center"/>
    </xf>
    <xf numFmtId="0" fontId="47" fillId="24" borderId="201" xfId="0" applyFont="1" applyFill="1" applyBorder="1" applyAlignment="1">
      <alignment horizontal="left" vertical="center"/>
    </xf>
    <xf numFmtId="0" fontId="47" fillId="20" borderId="179" xfId="0" applyFont="1" applyFill="1" applyBorder="1" applyAlignment="1">
      <alignment horizontal="left" vertical="center"/>
    </xf>
    <xf numFmtId="0" fontId="47" fillId="20" borderId="148" xfId="0" applyFont="1" applyFill="1" applyBorder="1" applyAlignment="1">
      <alignment horizontal="left" vertical="center"/>
    </xf>
    <xf numFmtId="0" fontId="1" fillId="40" borderId="63" xfId="0" applyFont="1" applyFill="1" applyBorder="1" applyAlignment="1">
      <alignment horizontal="left" vertical="center"/>
    </xf>
    <xf numFmtId="0" fontId="49" fillId="38" borderId="4" xfId="0" applyFont="1" applyFill="1" applyBorder="1" applyAlignment="1">
      <alignment horizontal="center" vertical="center"/>
    </xf>
    <xf numFmtId="0" fontId="49" fillId="38" borderId="6" xfId="0" applyFont="1" applyFill="1" applyBorder="1" applyAlignment="1">
      <alignment horizontal="center" vertical="center"/>
    </xf>
    <xf numFmtId="0" fontId="47" fillId="24" borderId="136" xfId="0" applyFont="1" applyFill="1" applyBorder="1" applyAlignment="1">
      <alignment horizontal="left" vertical="center"/>
    </xf>
    <xf numFmtId="0" fontId="47" fillId="24" borderId="141" xfId="0" applyFont="1" applyFill="1" applyBorder="1" applyAlignment="1">
      <alignment horizontal="left" vertical="center"/>
    </xf>
    <xf numFmtId="0" fontId="47" fillId="24" borderId="216" xfId="0" applyFont="1" applyFill="1" applyBorder="1" applyAlignment="1">
      <alignment horizontal="left" vertical="center"/>
    </xf>
    <xf numFmtId="0" fontId="47" fillId="24" borderId="217" xfId="0" applyFont="1" applyFill="1" applyBorder="1" applyAlignment="1">
      <alignment horizontal="left" vertical="center"/>
    </xf>
    <xf numFmtId="0" fontId="49" fillId="42" borderId="4" xfId="0" applyFont="1" applyFill="1" applyBorder="1" applyAlignment="1">
      <alignment horizontal="center" vertical="center"/>
    </xf>
    <xf numFmtId="0" fontId="49" fillId="42" borderId="6" xfId="0" applyFont="1" applyFill="1" applyBorder="1" applyAlignment="1">
      <alignment horizontal="center" vertical="center"/>
    </xf>
    <xf numFmtId="0" fontId="47" fillId="24" borderId="220" xfId="0" applyFont="1" applyFill="1" applyBorder="1" applyAlignment="1">
      <alignment horizontal="left" vertical="center"/>
    </xf>
    <xf numFmtId="0" fontId="47" fillId="24" borderId="221" xfId="0" applyFont="1" applyFill="1" applyBorder="1" applyAlignment="1">
      <alignment horizontal="left" vertical="center"/>
    </xf>
    <xf numFmtId="0" fontId="47" fillId="20" borderId="184" xfId="0" applyFont="1" applyFill="1" applyBorder="1" applyAlignment="1">
      <alignment horizontal="left" vertical="center"/>
    </xf>
    <xf numFmtId="0" fontId="2" fillId="60" borderId="4" xfId="0" applyFont="1" applyFill="1" applyBorder="1" applyAlignment="1" applyProtection="1">
      <alignment horizontal="center" vertical="center"/>
      <protection hidden="1"/>
    </xf>
    <xf numFmtId="0" fontId="2" fillId="60" borderId="6" xfId="0" applyFont="1" applyFill="1" applyBorder="1" applyAlignment="1" applyProtection="1">
      <alignment horizontal="center" vertical="center"/>
      <protection hidden="1"/>
    </xf>
    <xf numFmtId="0" fontId="2" fillId="60" borderId="7" xfId="0" applyFont="1" applyFill="1" applyBorder="1" applyAlignment="1" applyProtection="1">
      <alignment horizontal="center" vertical="center"/>
      <protection hidden="1"/>
    </xf>
    <xf numFmtId="0" fontId="73" fillId="0" borderId="107" xfId="0" applyFont="1" applyFill="1" applyBorder="1" applyAlignment="1" applyProtection="1">
      <alignment horizontal="center" vertical="center" shrinkToFit="1"/>
      <protection locked="0" hidden="1"/>
    </xf>
    <xf numFmtId="0" fontId="73" fillId="0" borderId="74" xfId="0" applyFont="1" applyFill="1" applyBorder="1" applyAlignment="1" applyProtection="1">
      <alignment horizontal="center" vertical="center" shrinkToFit="1"/>
      <protection locked="0" hidden="1"/>
    </xf>
    <xf numFmtId="0" fontId="73" fillId="0" borderId="71" xfId="0" applyFont="1" applyFill="1" applyBorder="1" applyAlignment="1" applyProtection="1">
      <alignment horizontal="center" vertical="center" shrinkToFit="1"/>
      <protection locked="0" hidden="1"/>
    </xf>
    <xf numFmtId="49" fontId="73" fillId="15" borderId="105" xfId="0" applyNumberFormat="1" applyFont="1" applyFill="1" applyBorder="1" applyAlignment="1" applyProtection="1">
      <alignment horizontal="center" vertical="center" shrinkToFit="1"/>
      <protection locked="0" hidden="1"/>
    </xf>
    <xf numFmtId="49" fontId="73" fillId="15" borderId="48" xfId="0" applyNumberFormat="1" applyFont="1" applyFill="1" applyBorder="1" applyAlignment="1" applyProtection="1">
      <alignment horizontal="center" vertical="center" shrinkToFit="1"/>
      <protection locked="0" hidden="1"/>
    </xf>
    <xf numFmtId="49" fontId="73" fillId="15" borderId="49" xfId="0" applyNumberFormat="1" applyFont="1" applyFill="1" applyBorder="1" applyAlignment="1" applyProtection="1">
      <alignment horizontal="center" vertical="center" shrinkToFit="1"/>
      <protection locked="0" hidden="1"/>
    </xf>
    <xf numFmtId="0" fontId="73" fillId="0" borderId="105" xfId="0" applyFont="1" applyFill="1" applyBorder="1" applyAlignment="1" applyProtection="1">
      <alignment horizontal="center" vertical="center" shrinkToFit="1"/>
      <protection locked="0" hidden="1"/>
    </xf>
    <xf numFmtId="0" fontId="73" fillId="0" borderId="48" xfId="0" applyFont="1" applyFill="1" applyBorder="1" applyAlignment="1" applyProtection="1">
      <alignment horizontal="center" vertical="center" shrinkToFit="1"/>
      <protection locked="0" hidden="1"/>
    </xf>
    <xf numFmtId="0" fontId="73" fillId="0" borderId="49" xfId="0" applyFont="1" applyFill="1" applyBorder="1" applyAlignment="1" applyProtection="1">
      <alignment horizontal="center" vertical="center" shrinkToFit="1"/>
      <protection locked="0" hidden="1"/>
    </xf>
    <xf numFmtId="0" fontId="73" fillId="15" borderId="106" xfId="0" applyFont="1" applyFill="1" applyBorder="1" applyAlignment="1" applyProtection="1">
      <alignment horizontal="center" vertical="center" shrinkToFit="1"/>
      <protection locked="0" hidden="1"/>
    </xf>
    <xf numFmtId="0" fontId="73" fillId="15" borderId="78" xfId="0" applyFont="1" applyFill="1" applyBorder="1" applyAlignment="1" applyProtection="1">
      <alignment horizontal="center" vertical="center" shrinkToFit="1"/>
      <protection locked="0" hidden="1"/>
    </xf>
    <xf numFmtId="0" fontId="73" fillId="15" borderId="73" xfId="0" applyFont="1" applyFill="1" applyBorder="1" applyAlignment="1" applyProtection="1">
      <alignment horizontal="center" vertical="center" shrinkToFit="1"/>
      <protection locked="0" hidden="1"/>
    </xf>
    <xf numFmtId="0" fontId="49" fillId="36" borderId="4" xfId="0" applyFont="1" applyFill="1" applyBorder="1" applyAlignment="1">
      <alignment horizontal="center"/>
    </xf>
    <xf numFmtId="0" fontId="49" fillId="36" borderId="6" xfId="0" applyFont="1" applyFill="1" applyBorder="1" applyAlignment="1">
      <alignment horizontal="center"/>
    </xf>
    <xf numFmtId="0" fontId="47" fillId="24" borderId="187" xfId="0" applyFont="1" applyFill="1" applyBorder="1" applyAlignment="1">
      <alignment horizontal="left" vertical="center"/>
    </xf>
    <xf numFmtId="0" fontId="47" fillId="24" borderId="188" xfId="0" applyFont="1" applyFill="1" applyBorder="1" applyAlignment="1">
      <alignment horizontal="left" vertical="center"/>
    </xf>
    <xf numFmtId="0" fontId="47" fillId="20" borderId="222" xfId="0" applyFont="1" applyFill="1" applyBorder="1" applyAlignment="1">
      <alignment horizontal="left" vertical="center"/>
    </xf>
    <xf numFmtId="0" fontId="47" fillId="20" borderId="172" xfId="0" applyFont="1" applyFill="1" applyBorder="1" applyAlignment="1">
      <alignment horizontal="left" vertical="center"/>
    </xf>
    <xf numFmtId="0" fontId="47" fillId="24" borderId="153" xfId="0" applyFont="1" applyFill="1" applyBorder="1" applyAlignment="1">
      <alignment horizontal="left" vertical="center"/>
    </xf>
    <xf numFmtId="0" fontId="47" fillId="19" borderId="136" xfId="0" applyFont="1" applyFill="1" applyBorder="1" applyAlignment="1">
      <alignment horizontal="left" vertical="center"/>
    </xf>
    <xf numFmtId="0" fontId="47" fillId="19" borderId="142" xfId="0" applyFont="1" applyFill="1" applyBorder="1" applyAlignment="1">
      <alignment horizontal="left" vertical="center"/>
    </xf>
    <xf numFmtId="0" fontId="47" fillId="19" borderId="141" xfId="0" applyFont="1" applyFill="1" applyBorder="1" applyAlignment="1">
      <alignment horizontal="left" vertical="center"/>
    </xf>
    <xf numFmtId="0" fontId="47" fillId="0" borderId="215" xfId="0" applyFont="1" applyFill="1" applyBorder="1" applyAlignment="1">
      <alignment horizontal="left"/>
    </xf>
    <xf numFmtId="0" fontId="47" fillId="0" borderId="171" xfId="0" applyFont="1" applyFill="1" applyBorder="1" applyAlignment="1">
      <alignment horizontal="left"/>
    </xf>
    <xf numFmtId="0" fontId="47" fillId="0" borderId="223" xfId="0" applyFont="1" applyFill="1" applyBorder="1" applyAlignment="1">
      <alignment horizontal="left" vertical="center"/>
    </xf>
    <xf numFmtId="0" fontId="47" fillId="0" borderId="224" xfId="0" applyFont="1" applyFill="1" applyBorder="1" applyAlignment="1">
      <alignment horizontal="left" vertical="center"/>
    </xf>
    <xf numFmtId="0" fontId="47" fillId="0" borderId="225" xfId="0" applyFont="1" applyFill="1" applyBorder="1" applyAlignment="1">
      <alignment horizontal="left" vertical="center"/>
    </xf>
    <xf numFmtId="0" fontId="48" fillId="0" borderId="226" xfId="0" applyFont="1" applyFill="1" applyBorder="1" applyAlignment="1">
      <alignment horizontal="left" vertical="center"/>
    </xf>
    <xf numFmtId="0" fontId="48" fillId="0" borderId="200" xfId="0" applyFont="1" applyFill="1" applyBorder="1" applyAlignment="1">
      <alignment horizontal="left" vertical="center"/>
    </xf>
    <xf numFmtId="0" fontId="48" fillId="0" borderId="227" xfId="0" applyFont="1" applyFill="1" applyBorder="1" applyAlignment="1">
      <alignment horizontal="left" vertical="center"/>
    </xf>
    <xf numFmtId="0" fontId="48" fillId="64" borderId="10" xfId="0" applyFont="1" applyFill="1" applyBorder="1" applyAlignment="1">
      <alignment horizontal="left" vertical="center"/>
    </xf>
    <xf numFmtId="0" fontId="48" fillId="64" borderId="15" xfId="0" applyFont="1" applyFill="1" applyBorder="1" applyAlignment="1">
      <alignment horizontal="left" vertical="center"/>
    </xf>
    <xf numFmtId="0" fontId="47" fillId="28" borderId="158" xfId="0" applyFont="1" applyFill="1" applyBorder="1" applyAlignment="1">
      <alignment horizontal="left" vertical="center"/>
    </xf>
    <xf numFmtId="0" fontId="47" fillId="28" borderId="159" xfId="0" applyFont="1" applyFill="1" applyBorder="1" applyAlignment="1">
      <alignment horizontal="left" vertical="center"/>
    </xf>
    <xf numFmtId="0" fontId="47" fillId="28" borderId="160" xfId="0" applyFont="1" applyFill="1" applyBorder="1" applyAlignment="1">
      <alignment horizontal="left" vertical="center"/>
    </xf>
    <xf numFmtId="0" fontId="47" fillId="28" borderId="136" xfId="0" applyFont="1" applyFill="1" applyBorder="1" applyAlignment="1">
      <alignment horizontal="left" vertical="center"/>
    </xf>
    <xf numFmtId="0" fontId="47" fillId="28" borderId="142" xfId="0" applyFont="1" applyFill="1" applyBorder="1" applyAlignment="1">
      <alignment horizontal="left" vertical="center"/>
    </xf>
    <xf numFmtId="0" fontId="47" fillId="28" borderId="141" xfId="0" applyFont="1" applyFill="1" applyBorder="1" applyAlignment="1">
      <alignment horizontal="left" vertical="center"/>
    </xf>
    <xf numFmtId="0" fontId="5" fillId="0" borderId="117" xfId="0" applyFont="1" applyFill="1" applyBorder="1" applyAlignment="1">
      <alignment horizontal="left" vertical="center"/>
    </xf>
    <xf numFmtId="0" fontId="9" fillId="0" borderId="117" xfId="0" applyFont="1" applyFill="1" applyBorder="1" applyAlignment="1">
      <alignment horizontal="left" vertical="center"/>
    </xf>
    <xf numFmtId="0" fontId="9" fillId="0" borderId="118" xfId="0" applyFont="1" applyFill="1" applyBorder="1" applyAlignment="1">
      <alignment horizontal="left" vertical="center"/>
    </xf>
    <xf numFmtId="0" fontId="9" fillId="0" borderId="119" xfId="0" applyFont="1" applyFill="1" applyBorder="1" applyAlignment="1">
      <alignment horizontal="left" vertical="center"/>
    </xf>
    <xf numFmtId="0" fontId="5" fillId="0" borderId="120" xfId="0" applyFont="1" applyFill="1" applyBorder="1" applyAlignment="1">
      <alignment horizontal="left" vertical="center"/>
    </xf>
    <xf numFmtId="0" fontId="49" fillId="34" borderId="89" xfId="0" applyFont="1" applyFill="1" applyBorder="1" applyAlignment="1">
      <alignment horizontal="center" vertical="center"/>
    </xf>
    <xf numFmtId="0" fontId="49" fillId="34" borderId="42" xfId="0" applyFont="1" applyFill="1" applyBorder="1" applyAlignment="1">
      <alignment horizontal="center" vertical="center"/>
    </xf>
    <xf numFmtId="0" fontId="47" fillId="19" borderId="229" xfId="0" applyFont="1" applyFill="1" applyBorder="1" applyAlignment="1">
      <alignment horizontal="left" vertical="center"/>
    </xf>
    <xf numFmtId="0" fontId="47" fillId="19" borderId="224" xfId="0" applyFont="1" applyFill="1" applyBorder="1" applyAlignment="1">
      <alignment horizontal="left" vertical="center"/>
    </xf>
    <xf numFmtId="0" fontId="47" fillId="19" borderId="210" xfId="0" applyFont="1" applyFill="1" applyBorder="1" applyAlignment="1">
      <alignment horizontal="left" vertical="center"/>
    </xf>
    <xf numFmtId="0" fontId="48" fillId="33" borderId="229" xfId="0" applyFont="1" applyFill="1" applyBorder="1" applyAlignment="1">
      <alignment horizontal="left" vertical="center"/>
    </xf>
    <xf numFmtId="0" fontId="48" fillId="33" borderId="224" xfId="0" applyFont="1" applyFill="1" applyBorder="1" applyAlignment="1">
      <alignment horizontal="left" vertical="center"/>
    </xf>
    <xf numFmtId="0" fontId="48" fillId="33" borderId="210" xfId="0" applyFont="1" applyFill="1" applyBorder="1" applyAlignment="1">
      <alignment horizontal="left" vertical="center"/>
    </xf>
    <xf numFmtId="0" fontId="48" fillId="33" borderId="216" xfId="0" applyFont="1" applyFill="1" applyBorder="1" applyAlignment="1">
      <alignment horizontal="left" vertical="center"/>
    </xf>
    <xf numFmtId="0" fontId="48" fillId="33" borderId="230" xfId="0" applyFont="1" applyFill="1" applyBorder="1" applyAlignment="1">
      <alignment horizontal="left" vertical="center"/>
    </xf>
    <xf numFmtId="0" fontId="48" fillId="33" borderId="217" xfId="0" applyFont="1" applyFill="1" applyBorder="1" applyAlignment="1">
      <alignment horizontal="left" vertical="center"/>
    </xf>
    <xf numFmtId="0" fontId="47" fillId="0" borderId="215" xfId="0" applyFont="1" applyFill="1" applyBorder="1" applyAlignment="1" applyProtection="1">
      <alignment horizontal="left" vertical="center"/>
      <protection hidden="1"/>
    </xf>
    <xf numFmtId="0" fontId="47" fillId="0" borderId="48" xfId="0" applyFont="1" applyFill="1" applyBorder="1" applyAlignment="1" applyProtection="1">
      <alignment horizontal="left" vertical="center"/>
      <protection hidden="1"/>
    </xf>
    <xf numFmtId="0" fontId="47" fillId="0" borderId="171" xfId="0" applyFont="1" applyFill="1" applyBorder="1" applyAlignment="1" applyProtection="1">
      <alignment horizontal="left" vertical="center"/>
      <protection hidden="1"/>
    </xf>
    <xf numFmtId="0" fontId="49" fillId="31" borderId="4" xfId="0" applyFont="1" applyFill="1" applyBorder="1" applyAlignment="1" applyProtection="1">
      <alignment horizontal="center" vertical="center"/>
      <protection hidden="1"/>
    </xf>
    <xf numFmtId="0" fontId="49" fillId="31" borderId="6" xfId="0" applyFont="1" applyFill="1" applyBorder="1" applyAlignment="1" applyProtection="1">
      <alignment horizontal="center" vertical="center"/>
      <protection hidden="1"/>
    </xf>
    <xf numFmtId="0" fontId="5" fillId="0" borderId="85" xfId="0" applyFont="1" applyFill="1" applyBorder="1" applyAlignment="1">
      <alignment horizontal="left" vertical="center"/>
    </xf>
    <xf numFmtId="0" fontId="5" fillId="0" borderId="118" xfId="0" applyFont="1" applyFill="1" applyBorder="1" applyAlignment="1">
      <alignment horizontal="left" vertical="center"/>
    </xf>
    <xf numFmtId="0" fontId="5" fillId="0" borderId="121" xfId="0" applyFont="1" applyFill="1" applyBorder="1" applyAlignment="1">
      <alignment horizontal="left" vertical="center"/>
    </xf>
    <xf numFmtId="0" fontId="74" fillId="0" borderId="121" xfId="0" applyFont="1" applyFill="1" applyBorder="1" applyAlignment="1">
      <alignment horizontal="left" vertical="center"/>
    </xf>
    <xf numFmtId="0" fontId="74" fillId="0" borderId="117" xfId="0" applyFont="1" applyFill="1" applyBorder="1" applyAlignment="1">
      <alignment horizontal="left" vertical="center"/>
    </xf>
    <xf numFmtId="0" fontId="74" fillId="0" borderId="85" xfId="0" applyFont="1" applyFill="1" applyBorder="1" applyAlignment="1">
      <alignment horizontal="left" vertical="center"/>
    </xf>
    <xf numFmtId="0" fontId="47" fillId="0" borderId="216" xfId="0" applyFont="1" applyFill="1" applyBorder="1" applyAlignment="1">
      <alignment horizontal="left" vertical="center"/>
    </xf>
    <xf numFmtId="0" fontId="47" fillId="0" borderId="230" xfId="0" applyFont="1" applyFill="1" applyBorder="1" applyAlignment="1">
      <alignment horizontal="left" vertical="center"/>
    </xf>
    <xf numFmtId="0" fontId="47" fillId="0" borderId="217" xfId="0" applyFont="1" applyFill="1" applyBorder="1" applyAlignment="1">
      <alignment horizontal="left" vertical="center"/>
    </xf>
    <xf numFmtId="0" fontId="48" fillId="0" borderId="241" xfId="0" applyFont="1" applyFill="1" applyBorder="1" applyAlignment="1">
      <alignment horizontal="left" vertical="center"/>
    </xf>
    <xf numFmtId="0" fontId="48" fillId="67" borderId="241" xfId="0" applyFont="1" applyFill="1" applyBorder="1" applyAlignment="1">
      <alignment horizontal="left" vertical="center"/>
    </xf>
    <xf numFmtId="0" fontId="49" fillId="61" borderId="231" xfId="0" applyFont="1" applyFill="1" applyBorder="1" applyAlignment="1" applyProtection="1">
      <alignment horizontal="center" vertical="center"/>
      <protection hidden="1"/>
    </xf>
    <xf numFmtId="0" fontId="49" fillId="61" borderId="163" xfId="0" applyFont="1" applyFill="1" applyBorder="1" applyAlignment="1" applyProtection="1">
      <alignment horizontal="center" vertical="center"/>
      <protection hidden="1"/>
    </xf>
    <xf numFmtId="0" fontId="49" fillId="31" borderId="232" xfId="0" applyFont="1" applyFill="1" applyBorder="1" applyAlignment="1" applyProtection="1">
      <alignment horizontal="center" vertical="center"/>
      <protection hidden="1"/>
    </xf>
    <xf numFmtId="0" fontId="49" fillId="31" borderId="233" xfId="0" applyFont="1" applyFill="1" applyBorder="1" applyAlignment="1" applyProtection="1">
      <alignment horizontal="center" vertical="center"/>
      <protection hidden="1"/>
    </xf>
    <xf numFmtId="0" fontId="49" fillId="31" borderId="234" xfId="0" applyFont="1" applyFill="1" applyBorder="1" applyAlignment="1" applyProtection="1">
      <alignment horizontal="center" vertical="center"/>
      <protection hidden="1"/>
    </xf>
    <xf numFmtId="0" fontId="47" fillId="0" borderId="229" xfId="0" applyFont="1" applyFill="1" applyBorder="1" applyAlignment="1">
      <alignment horizontal="left" vertical="center"/>
    </xf>
    <xf numFmtId="0" fontId="47" fillId="0" borderId="210" xfId="0" applyFont="1" applyFill="1" applyBorder="1" applyAlignment="1">
      <alignment horizontal="left" vertical="center"/>
    </xf>
    <xf numFmtId="0" fontId="48" fillId="64" borderId="110" xfId="0" applyFont="1" applyFill="1" applyBorder="1" applyAlignment="1" applyProtection="1">
      <alignment horizontal="left" vertical="center"/>
      <protection hidden="1"/>
    </xf>
    <xf numFmtId="0" fontId="48" fillId="64" borderId="42" xfId="0" applyFont="1" applyFill="1" applyBorder="1" applyAlignment="1" applyProtection="1">
      <alignment horizontal="left" vertical="center"/>
      <protection hidden="1"/>
    </xf>
    <xf numFmtId="0" fontId="48" fillId="64" borderId="111" xfId="0" applyFont="1" applyFill="1" applyBorder="1" applyAlignment="1" applyProtection="1">
      <alignment horizontal="left" vertical="center"/>
      <protection hidden="1"/>
    </xf>
    <xf numFmtId="0" fontId="1" fillId="0" borderId="27" xfId="0" applyFont="1" applyFill="1" applyBorder="1" applyAlignment="1">
      <alignment horizontal="left" vertical="center"/>
    </xf>
    <xf numFmtId="0" fontId="1" fillId="24" borderId="27" xfId="0" applyFont="1" applyFill="1" applyBorder="1" applyAlignment="1">
      <alignment horizontal="left" vertical="center"/>
    </xf>
    <xf numFmtId="0" fontId="1" fillId="24" borderId="64" xfId="0" applyFont="1" applyFill="1" applyBorder="1" applyAlignment="1">
      <alignment horizontal="left" vertical="center"/>
    </xf>
    <xf numFmtId="0" fontId="1" fillId="24" borderId="39" xfId="0" applyFont="1" applyFill="1" applyBorder="1" applyAlignment="1">
      <alignment horizontal="left" vertical="center"/>
    </xf>
    <xf numFmtId="0" fontId="5" fillId="0" borderId="0" xfId="0" applyFont="1" applyFill="1" applyBorder="1" applyAlignment="1" applyProtection="1">
      <alignment horizontal="left"/>
      <protection hidden="1"/>
    </xf>
    <xf numFmtId="0" fontId="49" fillId="62" borderId="4" xfId="0" applyFont="1" applyFill="1" applyBorder="1" applyAlignment="1">
      <alignment horizontal="center" vertical="center"/>
    </xf>
    <xf numFmtId="0" fontId="49" fillId="62" borderId="6" xfId="0" applyFont="1" applyFill="1" applyBorder="1" applyAlignment="1">
      <alignment horizontal="center" vertical="center"/>
    </xf>
    <xf numFmtId="0" fontId="47" fillId="20" borderId="187" xfId="0" applyFont="1" applyFill="1" applyBorder="1" applyAlignment="1">
      <alignment horizontal="left" vertical="center"/>
    </xf>
    <xf numFmtId="0" fontId="47" fillId="20" borderId="228" xfId="0" applyFont="1" applyFill="1" applyBorder="1" applyAlignment="1">
      <alignment horizontal="left" vertical="center"/>
    </xf>
    <xf numFmtId="0" fontId="47" fillId="20" borderId="188" xfId="0" applyFont="1" applyFill="1" applyBorder="1" applyAlignment="1">
      <alignment horizontal="left" vertical="center"/>
    </xf>
    <xf numFmtId="0" fontId="47" fillId="20" borderId="158" xfId="0" applyFont="1" applyFill="1" applyBorder="1" applyAlignment="1">
      <alignment horizontal="left" vertical="center"/>
    </xf>
    <xf numFmtId="0" fontId="47" fillId="20" borderId="159" xfId="0" applyFont="1" applyFill="1" applyBorder="1" applyAlignment="1">
      <alignment horizontal="left" vertical="center"/>
    </xf>
    <xf numFmtId="0" fontId="47" fillId="20" borderId="160" xfId="0" applyFont="1" applyFill="1" applyBorder="1" applyAlignment="1">
      <alignment horizontal="left" vertical="center"/>
    </xf>
    <xf numFmtId="0" fontId="7" fillId="63" borderId="100" xfId="0" applyFont="1" applyFill="1" applyBorder="1" applyAlignment="1" applyProtection="1">
      <alignment horizontal="center"/>
      <protection hidden="1"/>
    </xf>
    <xf numFmtId="0" fontId="1" fillId="4" borderId="27" xfId="0" applyFont="1" applyFill="1" applyBorder="1" applyAlignment="1">
      <alignment horizontal="left" vertical="center"/>
    </xf>
    <xf numFmtId="2" fontId="47" fillId="0" borderId="72" xfId="0" applyNumberFormat="1" applyFont="1" applyFill="1" applyBorder="1" applyAlignment="1">
      <alignment horizontal="left" vertical="center"/>
    </xf>
    <xf numFmtId="2" fontId="47" fillId="0" borderId="78" xfId="0" applyNumberFormat="1" applyFont="1" applyFill="1" applyBorder="1" applyAlignment="1">
      <alignment horizontal="left" vertical="center"/>
    </xf>
    <xf numFmtId="2" fontId="47" fillId="0" borderId="73" xfId="0" applyNumberFormat="1" applyFont="1" applyFill="1" applyBorder="1" applyAlignment="1">
      <alignment horizontal="left" vertical="center"/>
    </xf>
    <xf numFmtId="0" fontId="5" fillId="0" borderId="131" xfId="0" applyFont="1" applyFill="1" applyBorder="1" applyAlignment="1">
      <alignment horizontal="left" vertical="center"/>
    </xf>
    <xf numFmtId="0" fontId="5" fillId="0" borderId="148" xfId="0" applyFont="1" applyFill="1" applyBorder="1" applyAlignment="1">
      <alignment horizontal="left" vertical="center"/>
    </xf>
    <xf numFmtId="0" fontId="49" fillId="23" borderId="61" xfId="0" applyFont="1" applyFill="1" applyBorder="1" applyAlignment="1" applyProtection="1">
      <alignment horizontal="center"/>
      <protection hidden="1"/>
    </xf>
    <xf numFmtId="0" fontId="49" fillId="23" borderId="6" xfId="0" applyFont="1" applyFill="1" applyBorder="1" applyAlignment="1" applyProtection="1">
      <alignment horizontal="center"/>
      <protection hidden="1"/>
    </xf>
    <xf numFmtId="0" fontId="49" fillId="23" borderId="55" xfId="0" applyFont="1" applyFill="1" applyBorder="1" applyAlignment="1" applyProtection="1">
      <alignment horizontal="center"/>
      <protection hidden="1"/>
    </xf>
    <xf numFmtId="0" fontId="49" fillId="26" borderId="235" xfId="0" applyFont="1" applyFill="1" applyBorder="1" applyAlignment="1" applyProtection="1">
      <alignment horizontal="center"/>
      <protection hidden="1"/>
    </xf>
    <xf numFmtId="0" fontId="49" fillId="26" borderId="233" xfId="0" applyFont="1" applyFill="1" applyBorder="1" applyAlignment="1" applyProtection="1">
      <alignment horizontal="center"/>
      <protection hidden="1"/>
    </xf>
    <xf numFmtId="0" fontId="47" fillId="0" borderId="110" xfId="0" applyFont="1" applyFill="1" applyBorder="1" applyAlignment="1">
      <alignment horizontal="left"/>
    </xf>
    <xf numFmtId="0" fontId="47" fillId="0" borderId="42" xfId="0" applyFont="1" applyFill="1" applyBorder="1" applyAlignment="1">
      <alignment horizontal="left"/>
    </xf>
    <xf numFmtId="0" fontId="47" fillId="0" borderId="111" xfId="0" applyFont="1" applyFill="1" applyBorder="1" applyAlignment="1">
      <alignment horizontal="left"/>
    </xf>
    <xf numFmtId="0" fontId="47" fillId="0" borderId="31" xfId="0" applyFont="1" applyFill="1" applyBorder="1" applyAlignment="1">
      <alignment horizontal="left" vertical="center"/>
    </xf>
    <xf numFmtId="0" fontId="47" fillId="0" borderId="45" xfId="0" applyFont="1" applyFill="1" applyBorder="1" applyAlignment="1">
      <alignment horizontal="left"/>
    </xf>
    <xf numFmtId="0" fontId="47" fillId="0" borderId="54" xfId="0" applyFont="1" applyFill="1" applyBorder="1" applyAlignment="1">
      <alignment horizontal="left"/>
    </xf>
    <xf numFmtId="0" fontId="47" fillId="0" borderId="46" xfId="0" applyFont="1" applyFill="1" applyBorder="1" applyAlignment="1">
      <alignment horizontal="left"/>
    </xf>
    <xf numFmtId="0" fontId="49" fillId="22" borderId="208" xfId="0" applyFont="1" applyFill="1" applyBorder="1" applyAlignment="1" applyProtection="1">
      <alignment horizontal="center" vertical="center"/>
      <protection hidden="1"/>
    </xf>
    <xf numFmtId="0" fontId="49" fillId="22" borderId="142" xfId="0" applyFont="1" applyFill="1" applyBorder="1" applyAlignment="1" applyProtection="1">
      <alignment horizontal="center" vertical="center"/>
      <protection hidden="1"/>
    </xf>
    <xf numFmtId="0" fontId="47" fillId="0" borderId="131" xfId="0" applyFont="1" applyFill="1" applyBorder="1" applyAlignment="1">
      <alignment horizontal="left" vertical="center"/>
    </xf>
    <xf numFmtId="0" fontId="49" fillId="22" borderId="141" xfId="0" applyFont="1" applyFill="1" applyBorder="1" applyAlignment="1" applyProtection="1">
      <alignment horizontal="center" vertical="center"/>
      <protection hidden="1"/>
    </xf>
    <xf numFmtId="49" fontId="49" fillId="22" borderId="208" xfId="0" applyNumberFormat="1" applyFont="1" applyFill="1" applyBorder="1" applyAlignment="1">
      <alignment horizontal="center" vertical="center"/>
    </xf>
    <xf numFmtId="49" fontId="49" fillId="22" borderId="142" xfId="0" applyNumberFormat="1" applyFont="1" applyFill="1" applyBorder="1" applyAlignment="1">
      <alignment horizontal="center" vertical="center"/>
    </xf>
    <xf numFmtId="49" fontId="49" fillId="22" borderId="141" xfId="0" applyNumberFormat="1" applyFont="1" applyFill="1" applyBorder="1" applyAlignment="1">
      <alignment horizontal="center" vertical="center"/>
    </xf>
    <xf numFmtId="0" fontId="49" fillId="22" borderId="236" xfId="0" applyFont="1" applyFill="1" applyBorder="1" applyAlignment="1" applyProtection="1">
      <alignment horizontal="center" vertical="center" wrapText="1"/>
      <protection hidden="1"/>
    </xf>
    <xf numFmtId="0" fontId="49" fillId="22" borderId="163" xfId="0" applyFont="1" applyFill="1" applyBorder="1" applyAlignment="1" applyProtection="1">
      <alignment horizontal="center" vertical="center"/>
      <protection hidden="1"/>
    </xf>
    <xf numFmtId="0" fontId="49" fillId="22" borderId="233" xfId="0" applyFont="1" applyFill="1" applyBorder="1" applyAlignment="1" applyProtection="1">
      <alignment horizontal="center" vertical="center"/>
      <protection hidden="1"/>
    </xf>
    <xf numFmtId="0" fontId="47" fillId="0" borderId="133" xfId="0" applyFont="1" applyFill="1" applyBorder="1" applyAlignment="1">
      <alignment horizontal="left" vertical="center"/>
    </xf>
    <xf numFmtId="0" fontId="47" fillId="19" borderId="12" xfId="0" applyFont="1" applyFill="1" applyBorder="1" applyAlignment="1">
      <alignment horizontal="left" vertical="center"/>
    </xf>
    <xf numFmtId="0" fontId="47" fillId="0" borderId="12" xfId="0" applyFont="1" applyFill="1" applyBorder="1" applyAlignment="1">
      <alignment horizontal="left" vertical="center"/>
    </xf>
    <xf numFmtId="0" fontId="47" fillId="20" borderId="12" xfId="0" applyFont="1" applyFill="1" applyBorder="1" applyAlignment="1">
      <alignment horizontal="left" vertical="center"/>
    </xf>
    <xf numFmtId="0" fontId="47" fillId="20" borderId="18" xfId="0" applyFont="1" applyFill="1" applyBorder="1" applyAlignment="1">
      <alignment horizontal="left" vertical="center"/>
    </xf>
    <xf numFmtId="0" fontId="47" fillId="19" borderId="15" xfId="0" applyFont="1" applyFill="1" applyBorder="1" applyAlignment="1">
      <alignment horizontal="left" vertical="center"/>
    </xf>
    <xf numFmtId="0" fontId="47" fillId="20" borderId="15" xfId="0" applyFont="1" applyFill="1" applyBorder="1" applyAlignment="1">
      <alignment horizontal="left" vertical="center"/>
    </xf>
    <xf numFmtId="0" fontId="4" fillId="58" borderId="100" xfId="0" applyFont="1" applyFill="1" applyBorder="1" applyAlignment="1" applyProtection="1">
      <alignment horizontal="center" vertical="center"/>
      <protection hidden="1"/>
    </xf>
    <xf numFmtId="0" fontId="49" fillId="18" borderId="4" xfId="0" applyFont="1" applyFill="1" applyBorder="1" applyAlignment="1" applyProtection="1">
      <alignment horizontal="center" vertical="center"/>
      <protection hidden="1"/>
    </xf>
    <xf numFmtId="0" fontId="49" fillId="18" borderId="6" xfId="0" applyFont="1" applyFill="1" applyBorder="1" applyAlignment="1" applyProtection="1">
      <alignment horizontal="center" vertical="center"/>
      <protection hidden="1"/>
    </xf>
    <xf numFmtId="0" fontId="47" fillId="0" borderId="10" xfId="0" applyFont="1" applyFill="1" applyBorder="1" applyAlignment="1">
      <alignment horizontal="left" vertical="center"/>
    </xf>
    <xf numFmtId="2" fontId="47" fillId="19" borderId="241" xfId="0" applyNumberFormat="1" applyFont="1" applyFill="1" applyBorder="1" applyAlignment="1" applyProtection="1">
      <alignment horizontal="center"/>
      <protection hidden="1"/>
    </xf>
    <xf numFmtId="2" fontId="47" fillId="19" borderId="248" xfId="0" applyNumberFormat="1" applyFont="1" applyFill="1" applyBorder="1" applyAlignment="1" applyProtection="1">
      <alignment horizontal="center"/>
      <protection hidden="1"/>
    </xf>
    <xf numFmtId="2" fontId="47" fillId="19" borderId="17" xfId="0" applyNumberFormat="1" applyFont="1" applyFill="1" applyBorder="1" applyAlignment="1" applyProtection="1">
      <alignment horizontal="center"/>
      <protection hidden="1"/>
    </xf>
    <xf numFmtId="2" fontId="5" fillId="0" borderId="57" xfId="0" applyNumberFormat="1" applyFont="1" applyFill="1" applyBorder="1" applyAlignment="1" applyProtection="1">
      <alignment horizontal="center"/>
      <protection hidden="1"/>
    </xf>
    <xf numFmtId="2" fontId="5" fillId="0" borderId="249" xfId="0" applyNumberFormat="1" applyFont="1" applyFill="1" applyBorder="1" applyAlignment="1" applyProtection="1">
      <alignment horizontal="center"/>
      <protection hidden="1"/>
    </xf>
    <xf numFmtId="2" fontId="5" fillId="0" borderId="17" xfId="0" applyNumberFormat="1" applyFont="1" applyFill="1" applyBorder="1" applyAlignment="1" applyProtection="1">
      <alignment horizontal="center"/>
      <protection hidden="1"/>
    </xf>
    <xf numFmtId="2" fontId="5" fillId="0" borderId="250" xfId="0" applyNumberFormat="1" applyFont="1" applyFill="1" applyBorder="1" applyAlignment="1" applyProtection="1">
      <alignment horizontal="center"/>
      <protection hidden="1"/>
    </xf>
    <xf numFmtId="2" fontId="5" fillId="0" borderId="248" xfId="0" applyNumberFormat="1" applyFont="1" applyFill="1" applyBorder="1" applyAlignment="1" applyProtection="1">
      <alignment horizontal="center"/>
      <protection hidden="1"/>
    </xf>
    <xf numFmtId="2" fontId="5" fillId="0" borderId="241" xfId="0" applyNumberFormat="1" applyFont="1" applyFill="1" applyBorder="1" applyAlignment="1" applyProtection="1">
      <alignment horizontal="center"/>
      <protection hidden="1"/>
    </xf>
  </cellXfs>
  <cellStyles count="6">
    <cellStyle name="Excel_BuiltIn_Хороший" xfId="1"/>
    <cellStyle name="Гиперссылка" xfId="2" builtinId="8"/>
    <cellStyle name="Обычный" xfId="0" builtinId="0"/>
    <cellStyle name="Обычный 2" xfId="3"/>
    <cellStyle name="Обычный 2 2" xfId="4"/>
    <cellStyle name="Хороший" xfId="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21.jpeg"/><Relationship Id="rId21" Type="http://schemas.openxmlformats.org/officeDocument/2006/relationships/image" Target="../media/image25.jpeg"/><Relationship Id="rId42" Type="http://schemas.openxmlformats.org/officeDocument/2006/relationships/image" Target="../media/image46.jpeg"/><Relationship Id="rId63" Type="http://schemas.openxmlformats.org/officeDocument/2006/relationships/image" Target="../media/image67.jpeg"/><Relationship Id="rId84" Type="http://schemas.openxmlformats.org/officeDocument/2006/relationships/image" Target="../media/image88.jpeg"/><Relationship Id="rId138" Type="http://schemas.openxmlformats.org/officeDocument/2006/relationships/image" Target="../media/image142.jpeg"/><Relationship Id="rId159" Type="http://schemas.openxmlformats.org/officeDocument/2006/relationships/image" Target="../media/image163.jpeg"/><Relationship Id="rId170" Type="http://schemas.openxmlformats.org/officeDocument/2006/relationships/image" Target="../media/image174.jpeg"/><Relationship Id="rId191" Type="http://schemas.openxmlformats.org/officeDocument/2006/relationships/image" Target="../media/image195.jpeg"/><Relationship Id="rId205" Type="http://schemas.openxmlformats.org/officeDocument/2006/relationships/image" Target="../media/image209.jpeg"/><Relationship Id="rId226" Type="http://schemas.openxmlformats.org/officeDocument/2006/relationships/image" Target="../media/image230.jpeg"/><Relationship Id="rId247" Type="http://schemas.openxmlformats.org/officeDocument/2006/relationships/image" Target="../media/image251.jpeg"/><Relationship Id="rId107" Type="http://schemas.openxmlformats.org/officeDocument/2006/relationships/image" Target="../media/image111.jpeg"/><Relationship Id="rId11" Type="http://schemas.openxmlformats.org/officeDocument/2006/relationships/image" Target="../media/image15.jpeg"/><Relationship Id="rId32" Type="http://schemas.openxmlformats.org/officeDocument/2006/relationships/image" Target="../media/image36.jpeg"/><Relationship Id="rId53" Type="http://schemas.openxmlformats.org/officeDocument/2006/relationships/image" Target="../media/image57.jpeg"/><Relationship Id="rId74" Type="http://schemas.openxmlformats.org/officeDocument/2006/relationships/image" Target="../media/image78.jpeg"/><Relationship Id="rId128" Type="http://schemas.openxmlformats.org/officeDocument/2006/relationships/image" Target="../media/image132.jpeg"/><Relationship Id="rId149" Type="http://schemas.openxmlformats.org/officeDocument/2006/relationships/image" Target="../media/image153.jpeg"/><Relationship Id="rId5" Type="http://schemas.openxmlformats.org/officeDocument/2006/relationships/image" Target="../media/image9.jpeg"/><Relationship Id="rId95" Type="http://schemas.openxmlformats.org/officeDocument/2006/relationships/image" Target="../media/image99.jpeg"/><Relationship Id="rId160" Type="http://schemas.openxmlformats.org/officeDocument/2006/relationships/image" Target="../media/image164.jpeg"/><Relationship Id="rId181" Type="http://schemas.openxmlformats.org/officeDocument/2006/relationships/image" Target="../media/image185.jpeg"/><Relationship Id="rId216" Type="http://schemas.openxmlformats.org/officeDocument/2006/relationships/image" Target="../media/image220.jpeg"/><Relationship Id="rId237" Type="http://schemas.openxmlformats.org/officeDocument/2006/relationships/image" Target="../media/image241.jpeg"/><Relationship Id="rId258" Type="http://schemas.openxmlformats.org/officeDocument/2006/relationships/image" Target="../media/image262.jpeg"/><Relationship Id="rId22" Type="http://schemas.openxmlformats.org/officeDocument/2006/relationships/image" Target="../media/image26.jpeg"/><Relationship Id="rId43" Type="http://schemas.openxmlformats.org/officeDocument/2006/relationships/image" Target="../media/image47.jpeg"/><Relationship Id="rId64" Type="http://schemas.openxmlformats.org/officeDocument/2006/relationships/image" Target="../media/image68.jpeg"/><Relationship Id="rId118" Type="http://schemas.openxmlformats.org/officeDocument/2006/relationships/image" Target="../media/image122.jpeg"/><Relationship Id="rId139" Type="http://schemas.openxmlformats.org/officeDocument/2006/relationships/image" Target="../media/image143.jpeg"/><Relationship Id="rId85" Type="http://schemas.openxmlformats.org/officeDocument/2006/relationships/image" Target="../media/image89.jpeg"/><Relationship Id="rId150" Type="http://schemas.openxmlformats.org/officeDocument/2006/relationships/image" Target="../media/image154.jpeg"/><Relationship Id="rId171" Type="http://schemas.openxmlformats.org/officeDocument/2006/relationships/image" Target="../media/image175.jpeg"/><Relationship Id="rId192" Type="http://schemas.openxmlformats.org/officeDocument/2006/relationships/image" Target="../media/image196.jpeg"/><Relationship Id="rId206" Type="http://schemas.openxmlformats.org/officeDocument/2006/relationships/image" Target="../media/image210.jpeg"/><Relationship Id="rId227" Type="http://schemas.openxmlformats.org/officeDocument/2006/relationships/image" Target="../media/image231.jpeg"/><Relationship Id="rId248" Type="http://schemas.openxmlformats.org/officeDocument/2006/relationships/image" Target="../media/image252.jpeg"/><Relationship Id="rId12" Type="http://schemas.openxmlformats.org/officeDocument/2006/relationships/image" Target="../media/image16.jpeg"/><Relationship Id="rId33" Type="http://schemas.openxmlformats.org/officeDocument/2006/relationships/image" Target="../media/image37.jpeg"/><Relationship Id="rId108" Type="http://schemas.openxmlformats.org/officeDocument/2006/relationships/image" Target="../media/image112.jpeg"/><Relationship Id="rId129" Type="http://schemas.openxmlformats.org/officeDocument/2006/relationships/image" Target="../media/image133.jpeg"/><Relationship Id="rId54" Type="http://schemas.openxmlformats.org/officeDocument/2006/relationships/image" Target="../media/image58.jpeg"/><Relationship Id="rId75" Type="http://schemas.openxmlformats.org/officeDocument/2006/relationships/image" Target="../media/image79.jpeg"/><Relationship Id="rId96" Type="http://schemas.openxmlformats.org/officeDocument/2006/relationships/image" Target="../media/image100.jpeg"/><Relationship Id="rId140" Type="http://schemas.openxmlformats.org/officeDocument/2006/relationships/image" Target="../media/image144.jpeg"/><Relationship Id="rId161" Type="http://schemas.openxmlformats.org/officeDocument/2006/relationships/image" Target="../media/image165.jpeg"/><Relationship Id="rId182" Type="http://schemas.openxmlformats.org/officeDocument/2006/relationships/image" Target="../media/image186.jpeg"/><Relationship Id="rId217" Type="http://schemas.openxmlformats.org/officeDocument/2006/relationships/image" Target="../media/image221.jpe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212" Type="http://schemas.openxmlformats.org/officeDocument/2006/relationships/image" Target="../media/image216.jpeg"/><Relationship Id="rId233" Type="http://schemas.openxmlformats.org/officeDocument/2006/relationships/image" Target="../media/image237.jpeg"/><Relationship Id="rId238" Type="http://schemas.openxmlformats.org/officeDocument/2006/relationships/image" Target="../media/image242.jpeg"/><Relationship Id="rId254" Type="http://schemas.openxmlformats.org/officeDocument/2006/relationships/image" Target="../media/image258.jpeg"/><Relationship Id="rId259" Type="http://schemas.openxmlformats.org/officeDocument/2006/relationships/image" Target="../media/image263.jpeg"/><Relationship Id="rId23" Type="http://schemas.openxmlformats.org/officeDocument/2006/relationships/image" Target="../media/image27.jpeg"/><Relationship Id="rId28" Type="http://schemas.openxmlformats.org/officeDocument/2006/relationships/image" Target="../media/image32.jpeg"/><Relationship Id="rId49" Type="http://schemas.openxmlformats.org/officeDocument/2006/relationships/image" Target="../media/image53.jpeg"/><Relationship Id="rId114" Type="http://schemas.openxmlformats.org/officeDocument/2006/relationships/image" Target="../media/image118.jpeg"/><Relationship Id="rId119" Type="http://schemas.openxmlformats.org/officeDocument/2006/relationships/image" Target="../media/image123.jpeg"/><Relationship Id="rId44" Type="http://schemas.openxmlformats.org/officeDocument/2006/relationships/image" Target="../media/image48.jpeg"/><Relationship Id="rId60" Type="http://schemas.openxmlformats.org/officeDocument/2006/relationships/image" Target="../media/image64.jpeg"/><Relationship Id="rId65" Type="http://schemas.openxmlformats.org/officeDocument/2006/relationships/image" Target="../media/image69.jpeg"/><Relationship Id="rId81" Type="http://schemas.openxmlformats.org/officeDocument/2006/relationships/image" Target="../media/image85.jpeg"/><Relationship Id="rId86" Type="http://schemas.openxmlformats.org/officeDocument/2006/relationships/image" Target="../media/image90.jpeg"/><Relationship Id="rId130" Type="http://schemas.openxmlformats.org/officeDocument/2006/relationships/image" Target="../media/image134.jpeg"/><Relationship Id="rId135" Type="http://schemas.openxmlformats.org/officeDocument/2006/relationships/image" Target="../media/image139.jpeg"/><Relationship Id="rId151" Type="http://schemas.openxmlformats.org/officeDocument/2006/relationships/image" Target="../media/image155.jpeg"/><Relationship Id="rId156" Type="http://schemas.openxmlformats.org/officeDocument/2006/relationships/image" Target="../media/image160.jpeg"/><Relationship Id="rId177" Type="http://schemas.openxmlformats.org/officeDocument/2006/relationships/image" Target="../media/image181.jpeg"/><Relationship Id="rId198" Type="http://schemas.openxmlformats.org/officeDocument/2006/relationships/image" Target="../media/image202.jpeg"/><Relationship Id="rId172" Type="http://schemas.openxmlformats.org/officeDocument/2006/relationships/image" Target="../media/image176.jpeg"/><Relationship Id="rId193" Type="http://schemas.openxmlformats.org/officeDocument/2006/relationships/image" Target="../media/image197.jpeg"/><Relationship Id="rId202" Type="http://schemas.openxmlformats.org/officeDocument/2006/relationships/image" Target="../media/image206.jpeg"/><Relationship Id="rId207" Type="http://schemas.openxmlformats.org/officeDocument/2006/relationships/image" Target="../media/image211.jpeg"/><Relationship Id="rId223" Type="http://schemas.openxmlformats.org/officeDocument/2006/relationships/image" Target="../media/image227.jpeg"/><Relationship Id="rId228" Type="http://schemas.openxmlformats.org/officeDocument/2006/relationships/image" Target="../media/image232.jpeg"/><Relationship Id="rId244" Type="http://schemas.openxmlformats.org/officeDocument/2006/relationships/image" Target="../media/image248.jpeg"/><Relationship Id="rId249" Type="http://schemas.openxmlformats.org/officeDocument/2006/relationships/image" Target="../media/image253.jpeg"/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39" Type="http://schemas.openxmlformats.org/officeDocument/2006/relationships/image" Target="../media/image43.jpeg"/><Relationship Id="rId109" Type="http://schemas.openxmlformats.org/officeDocument/2006/relationships/image" Target="../media/image113.jpeg"/><Relationship Id="rId260" Type="http://schemas.openxmlformats.org/officeDocument/2006/relationships/image" Target="../media/image264.jpeg"/><Relationship Id="rId34" Type="http://schemas.openxmlformats.org/officeDocument/2006/relationships/image" Target="../media/image38.jpeg"/><Relationship Id="rId50" Type="http://schemas.openxmlformats.org/officeDocument/2006/relationships/image" Target="../media/image54.jpeg"/><Relationship Id="rId55" Type="http://schemas.openxmlformats.org/officeDocument/2006/relationships/image" Target="../media/image59.jpeg"/><Relationship Id="rId76" Type="http://schemas.openxmlformats.org/officeDocument/2006/relationships/image" Target="../media/image80.jpeg"/><Relationship Id="rId97" Type="http://schemas.openxmlformats.org/officeDocument/2006/relationships/image" Target="../media/image101.jpeg"/><Relationship Id="rId104" Type="http://schemas.openxmlformats.org/officeDocument/2006/relationships/image" Target="../media/image108.jpeg"/><Relationship Id="rId120" Type="http://schemas.openxmlformats.org/officeDocument/2006/relationships/image" Target="../media/image124.jpeg"/><Relationship Id="rId125" Type="http://schemas.openxmlformats.org/officeDocument/2006/relationships/image" Target="../media/image129.jpeg"/><Relationship Id="rId141" Type="http://schemas.openxmlformats.org/officeDocument/2006/relationships/image" Target="../media/image145.jpeg"/><Relationship Id="rId146" Type="http://schemas.openxmlformats.org/officeDocument/2006/relationships/image" Target="../media/image150.jpeg"/><Relationship Id="rId167" Type="http://schemas.openxmlformats.org/officeDocument/2006/relationships/image" Target="../media/image171.jpeg"/><Relationship Id="rId188" Type="http://schemas.openxmlformats.org/officeDocument/2006/relationships/image" Target="../media/image192.jpeg"/><Relationship Id="rId7" Type="http://schemas.openxmlformats.org/officeDocument/2006/relationships/image" Target="../media/image11.jpeg"/><Relationship Id="rId71" Type="http://schemas.openxmlformats.org/officeDocument/2006/relationships/image" Target="../media/image75.jpeg"/><Relationship Id="rId92" Type="http://schemas.openxmlformats.org/officeDocument/2006/relationships/image" Target="../media/image96.jpeg"/><Relationship Id="rId162" Type="http://schemas.openxmlformats.org/officeDocument/2006/relationships/image" Target="../media/image166.jpeg"/><Relationship Id="rId183" Type="http://schemas.openxmlformats.org/officeDocument/2006/relationships/image" Target="../media/image187.jpeg"/><Relationship Id="rId213" Type="http://schemas.openxmlformats.org/officeDocument/2006/relationships/image" Target="../media/image217.jpeg"/><Relationship Id="rId218" Type="http://schemas.openxmlformats.org/officeDocument/2006/relationships/image" Target="../media/image222.jpeg"/><Relationship Id="rId234" Type="http://schemas.openxmlformats.org/officeDocument/2006/relationships/image" Target="../media/image238.jpeg"/><Relationship Id="rId239" Type="http://schemas.openxmlformats.org/officeDocument/2006/relationships/image" Target="../media/image243.jpeg"/><Relationship Id="rId2" Type="http://schemas.openxmlformats.org/officeDocument/2006/relationships/image" Target="../media/image6.jpeg"/><Relationship Id="rId29" Type="http://schemas.openxmlformats.org/officeDocument/2006/relationships/image" Target="../media/image33.jpeg"/><Relationship Id="rId250" Type="http://schemas.openxmlformats.org/officeDocument/2006/relationships/image" Target="../media/image254.jpeg"/><Relationship Id="rId255" Type="http://schemas.openxmlformats.org/officeDocument/2006/relationships/image" Target="../media/image259.jpeg"/><Relationship Id="rId24" Type="http://schemas.openxmlformats.org/officeDocument/2006/relationships/image" Target="../media/image28.jpeg"/><Relationship Id="rId40" Type="http://schemas.openxmlformats.org/officeDocument/2006/relationships/image" Target="../media/image44.jpeg"/><Relationship Id="rId45" Type="http://schemas.openxmlformats.org/officeDocument/2006/relationships/image" Target="../media/image49.jpeg"/><Relationship Id="rId66" Type="http://schemas.openxmlformats.org/officeDocument/2006/relationships/image" Target="../media/image70.jpeg"/><Relationship Id="rId87" Type="http://schemas.openxmlformats.org/officeDocument/2006/relationships/image" Target="../media/image91.jpeg"/><Relationship Id="rId110" Type="http://schemas.openxmlformats.org/officeDocument/2006/relationships/image" Target="../media/image114.jpeg"/><Relationship Id="rId115" Type="http://schemas.openxmlformats.org/officeDocument/2006/relationships/image" Target="../media/image119.jpeg"/><Relationship Id="rId131" Type="http://schemas.openxmlformats.org/officeDocument/2006/relationships/image" Target="../media/image135.jpeg"/><Relationship Id="rId136" Type="http://schemas.openxmlformats.org/officeDocument/2006/relationships/image" Target="../media/image140.jpeg"/><Relationship Id="rId157" Type="http://schemas.openxmlformats.org/officeDocument/2006/relationships/image" Target="../media/image161.jpeg"/><Relationship Id="rId178" Type="http://schemas.openxmlformats.org/officeDocument/2006/relationships/image" Target="../media/image182.jpeg"/><Relationship Id="rId61" Type="http://schemas.openxmlformats.org/officeDocument/2006/relationships/image" Target="../media/image65.jpeg"/><Relationship Id="rId82" Type="http://schemas.openxmlformats.org/officeDocument/2006/relationships/image" Target="../media/image86.jpeg"/><Relationship Id="rId152" Type="http://schemas.openxmlformats.org/officeDocument/2006/relationships/image" Target="../media/image156.jpeg"/><Relationship Id="rId173" Type="http://schemas.openxmlformats.org/officeDocument/2006/relationships/image" Target="../media/image177.jpeg"/><Relationship Id="rId194" Type="http://schemas.openxmlformats.org/officeDocument/2006/relationships/image" Target="../media/image198.jpeg"/><Relationship Id="rId199" Type="http://schemas.openxmlformats.org/officeDocument/2006/relationships/image" Target="../media/image203.jpeg"/><Relationship Id="rId203" Type="http://schemas.openxmlformats.org/officeDocument/2006/relationships/image" Target="../media/image207.jpeg"/><Relationship Id="rId208" Type="http://schemas.openxmlformats.org/officeDocument/2006/relationships/image" Target="../media/image212.jpeg"/><Relationship Id="rId229" Type="http://schemas.openxmlformats.org/officeDocument/2006/relationships/image" Target="../media/image233.jpeg"/><Relationship Id="rId19" Type="http://schemas.openxmlformats.org/officeDocument/2006/relationships/image" Target="../media/image23.jpeg"/><Relationship Id="rId224" Type="http://schemas.openxmlformats.org/officeDocument/2006/relationships/image" Target="../media/image228.jpeg"/><Relationship Id="rId240" Type="http://schemas.openxmlformats.org/officeDocument/2006/relationships/image" Target="../media/image244.jpeg"/><Relationship Id="rId245" Type="http://schemas.openxmlformats.org/officeDocument/2006/relationships/image" Target="../media/image249.jpeg"/><Relationship Id="rId261" Type="http://schemas.openxmlformats.org/officeDocument/2006/relationships/image" Target="../media/image265.jpeg"/><Relationship Id="rId14" Type="http://schemas.openxmlformats.org/officeDocument/2006/relationships/image" Target="../media/image18.jpeg"/><Relationship Id="rId30" Type="http://schemas.openxmlformats.org/officeDocument/2006/relationships/image" Target="../media/image34.jpeg"/><Relationship Id="rId35" Type="http://schemas.openxmlformats.org/officeDocument/2006/relationships/image" Target="../media/image39.jpeg"/><Relationship Id="rId56" Type="http://schemas.openxmlformats.org/officeDocument/2006/relationships/image" Target="../media/image60.jpeg"/><Relationship Id="rId77" Type="http://schemas.openxmlformats.org/officeDocument/2006/relationships/image" Target="../media/image81.jpeg"/><Relationship Id="rId100" Type="http://schemas.openxmlformats.org/officeDocument/2006/relationships/image" Target="../media/image104.jpeg"/><Relationship Id="rId105" Type="http://schemas.openxmlformats.org/officeDocument/2006/relationships/image" Target="../media/image109.jpeg"/><Relationship Id="rId126" Type="http://schemas.openxmlformats.org/officeDocument/2006/relationships/image" Target="../media/image130.jpeg"/><Relationship Id="rId147" Type="http://schemas.openxmlformats.org/officeDocument/2006/relationships/image" Target="../media/image151.jpeg"/><Relationship Id="rId168" Type="http://schemas.openxmlformats.org/officeDocument/2006/relationships/image" Target="../media/image172.jpeg"/><Relationship Id="rId8" Type="http://schemas.openxmlformats.org/officeDocument/2006/relationships/image" Target="../media/image12.jpeg"/><Relationship Id="rId51" Type="http://schemas.openxmlformats.org/officeDocument/2006/relationships/image" Target="../media/image55.jpeg"/><Relationship Id="rId72" Type="http://schemas.openxmlformats.org/officeDocument/2006/relationships/image" Target="../media/image76.jpeg"/><Relationship Id="rId93" Type="http://schemas.openxmlformats.org/officeDocument/2006/relationships/image" Target="../media/image97.jpeg"/><Relationship Id="rId98" Type="http://schemas.openxmlformats.org/officeDocument/2006/relationships/image" Target="../media/image102.jpeg"/><Relationship Id="rId121" Type="http://schemas.openxmlformats.org/officeDocument/2006/relationships/image" Target="../media/image125.jpeg"/><Relationship Id="rId142" Type="http://schemas.openxmlformats.org/officeDocument/2006/relationships/image" Target="../media/image146.jpeg"/><Relationship Id="rId163" Type="http://schemas.openxmlformats.org/officeDocument/2006/relationships/image" Target="../media/image167.jpeg"/><Relationship Id="rId184" Type="http://schemas.openxmlformats.org/officeDocument/2006/relationships/image" Target="../media/image188.jpeg"/><Relationship Id="rId189" Type="http://schemas.openxmlformats.org/officeDocument/2006/relationships/image" Target="../media/image193.jpeg"/><Relationship Id="rId219" Type="http://schemas.openxmlformats.org/officeDocument/2006/relationships/image" Target="../media/image223.jpeg"/><Relationship Id="rId3" Type="http://schemas.openxmlformats.org/officeDocument/2006/relationships/image" Target="../media/image7.jpeg"/><Relationship Id="rId214" Type="http://schemas.openxmlformats.org/officeDocument/2006/relationships/image" Target="../media/image218.jpeg"/><Relationship Id="rId230" Type="http://schemas.openxmlformats.org/officeDocument/2006/relationships/image" Target="../media/image234.jpeg"/><Relationship Id="rId235" Type="http://schemas.openxmlformats.org/officeDocument/2006/relationships/image" Target="../media/image239.jpeg"/><Relationship Id="rId251" Type="http://schemas.openxmlformats.org/officeDocument/2006/relationships/image" Target="../media/image255.jpeg"/><Relationship Id="rId256" Type="http://schemas.openxmlformats.org/officeDocument/2006/relationships/image" Target="../media/image260.jpeg"/><Relationship Id="rId25" Type="http://schemas.openxmlformats.org/officeDocument/2006/relationships/image" Target="../media/image29.jpeg"/><Relationship Id="rId46" Type="http://schemas.openxmlformats.org/officeDocument/2006/relationships/image" Target="../media/image50.jpeg"/><Relationship Id="rId67" Type="http://schemas.openxmlformats.org/officeDocument/2006/relationships/image" Target="../media/image71.jpeg"/><Relationship Id="rId116" Type="http://schemas.openxmlformats.org/officeDocument/2006/relationships/image" Target="../media/image120.jpeg"/><Relationship Id="rId137" Type="http://schemas.openxmlformats.org/officeDocument/2006/relationships/image" Target="../media/image141.jpeg"/><Relationship Id="rId158" Type="http://schemas.openxmlformats.org/officeDocument/2006/relationships/image" Target="../media/image162.jpeg"/><Relationship Id="rId20" Type="http://schemas.openxmlformats.org/officeDocument/2006/relationships/image" Target="../media/image24.jpeg"/><Relationship Id="rId41" Type="http://schemas.openxmlformats.org/officeDocument/2006/relationships/image" Target="../media/image45.jpeg"/><Relationship Id="rId62" Type="http://schemas.openxmlformats.org/officeDocument/2006/relationships/image" Target="../media/image66.jpeg"/><Relationship Id="rId83" Type="http://schemas.openxmlformats.org/officeDocument/2006/relationships/image" Target="../media/image87.jpeg"/><Relationship Id="rId88" Type="http://schemas.openxmlformats.org/officeDocument/2006/relationships/image" Target="../media/image92.jpeg"/><Relationship Id="rId111" Type="http://schemas.openxmlformats.org/officeDocument/2006/relationships/image" Target="../media/image115.jpeg"/><Relationship Id="rId132" Type="http://schemas.openxmlformats.org/officeDocument/2006/relationships/image" Target="../media/image136.jpeg"/><Relationship Id="rId153" Type="http://schemas.openxmlformats.org/officeDocument/2006/relationships/image" Target="../media/image157.jpeg"/><Relationship Id="rId174" Type="http://schemas.openxmlformats.org/officeDocument/2006/relationships/image" Target="../media/image178.jpeg"/><Relationship Id="rId179" Type="http://schemas.openxmlformats.org/officeDocument/2006/relationships/image" Target="../media/image183.jpeg"/><Relationship Id="rId195" Type="http://schemas.openxmlformats.org/officeDocument/2006/relationships/image" Target="../media/image199.jpeg"/><Relationship Id="rId209" Type="http://schemas.openxmlformats.org/officeDocument/2006/relationships/image" Target="../media/image213.jpeg"/><Relationship Id="rId190" Type="http://schemas.openxmlformats.org/officeDocument/2006/relationships/image" Target="../media/image194.jpeg"/><Relationship Id="rId204" Type="http://schemas.openxmlformats.org/officeDocument/2006/relationships/image" Target="../media/image208.jpeg"/><Relationship Id="rId220" Type="http://schemas.openxmlformats.org/officeDocument/2006/relationships/image" Target="../media/image224.jpeg"/><Relationship Id="rId225" Type="http://schemas.openxmlformats.org/officeDocument/2006/relationships/image" Target="../media/image229.jpeg"/><Relationship Id="rId241" Type="http://schemas.openxmlformats.org/officeDocument/2006/relationships/image" Target="../media/image245.jpeg"/><Relationship Id="rId246" Type="http://schemas.openxmlformats.org/officeDocument/2006/relationships/image" Target="../media/image250.jpeg"/><Relationship Id="rId15" Type="http://schemas.openxmlformats.org/officeDocument/2006/relationships/image" Target="../media/image19.jpeg"/><Relationship Id="rId36" Type="http://schemas.openxmlformats.org/officeDocument/2006/relationships/image" Target="../media/image40.jpeg"/><Relationship Id="rId57" Type="http://schemas.openxmlformats.org/officeDocument/2006/relationships/image" Target="../media/image61.jpeg"/><Relationship Id="rId106" Type="http://schemas.openxmlformats.org/officeDocument/2006/relationships/image" Target="../media/image110.jpeg"/><Relationship Id="rId127" Type="http://schemas.openxmlformats.org/officeDocument/2006/relationships/image" Target="../media/image131.jpeg"/><Relationship Id="rId10" Type="http://schemas.openxmlformats.org/officeDocument/2006/relationships/image" Target="../media/image14.jpeg"/><Relationship Id="rId31" Type="http://schemas.openxmlformats.org/officeDocument/2006/relationships/image" Target="../media/image35.jpeg"/><Relationship Id="rId52" Type="http://schemas.openxmlformats.org/officeDocument/2006/relationships/image" Target="../media/image56.jpeg"/><Relationship Id="rId73" Type="http://schemas.openxmlformats.org/officeDocument/2006/relationships/image" Target="../media/image77.jpeg"/><Relationship Id="rId78" Type="http://schemas.openxmlformats.org/officeDocument/2006/relationships/image" Target="../media/image82.jpeg"/><Relationship Id="rId94" Type="http://schemas.openxmlformats.org/officeDocument/2006/relationships/image" Target="../media/image98.jpeg"/><Relationship Id="rId99" Type="http://schemas.openxmlformats.org/officeDocument/2006/relationships/image" Target="../media/image103.jpeg"/><Relationship Id="rId101" Type="http://schemas.openxmlformats.org/officeDocument/2006/relationships/image" Target="../media/image105.jpeg"/><Relationship Id="rId122" Type="http://schemas.openxmlformats.org/officeDocument/2006/relationships/image" Target="../media/image126.jpeg"/><Relationship Id="rId143" Type="http://schemas.openxmlformats.org/officeDocument/2006/relationships/image" Target="../media/image147.jpeg"/><Relationship Id="rId148" Type="http://schemas.openxmlformats.org/officeDocument/2006/relationships/image" Target="../media/image152.jpeg"/><Relationship Id="rId164" Type="http://schemas.openxmlformats.org/officeDocument/2006/relationships/image" Target="../media/image168.jpeg"/><Relationship Id="rId169" Type="http://schemas.openxmlformats.org/officeDocument/2006/relationships/image" Target="../media/image173.jpeg"/><Relationship Id="rId185" Type="http://schemas.openxmlformats.org/officeDocument/2006/relationships/image" Target="../media/image189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80" Type="http://schemas.openxmlformats.org/officeDocument/2006/relationships/image" Target="../media/image184.jpeg"/><Relationship Id="rId210" Type="http://schemas.openxmlformats.org/officeDocument/2006/relationships/image" Target="../media/image214.jpeg"/><Relationship Id="rId215" Type="http://schemas.openxmlformats.org/officeDocument/2006/relationships/image" Target="../media/image219.jpeg"/><Relationship Id="rId236" Type="http://schemas.openxmlformats.org/officeDocument/2006/relationships/image" Target="../media/image240.jpeg"/><Relationship Id="rId257" Type="http://schemas.openxmlformats.org/officeDocument/2006/relationships/image" Target="../media/image261.jpeg"/><Relationship Id="rId26" Type="http://schemas.openxmlformats.org/officeDocument/2006/relationships/image" Target="../media/image30.jpeg"/><Relationship Id="rId231" Type="http://schemas.openxmlformats.org/officeDocument/2006/relationships/image" Target="../media/image235.jpeg"/><Relationship Id="rId252" Type="http://schemas.openxmlformats.org/officeDocument/2006/relationships/image" Target="../media/image256.jpeg"/><Relationship Id="rId47" Type="http://schemas.openxmlformats.org/officeDocument/2006/relationships/image" Target="../media/image51.jpeg"/><Relationship Id="rId68" Type="http://schemas.openxmlformats.org/officeDocument/2006/relationships/image" Target="../media/image72.jpeg"/><Relationship Id="rId89" Type="http://schemas.openxmlformats.org/officeDocument/2006/relationships/image" Target="../media/image93.jpeg"/><Relationship Id="rId112" Type="http://schemas.openxmlformats.org/officeDocument/2006/relationships/image" Target="../media/image116.jpeg"/><Relationship Id="rId133" Type="http://schemas.openxmlformats.org/officeDocument/2006/relationships/image" Target="../media/image137.jpeg"/><Relationship Id="rId154" Type="http://schemas.openxmlformats.org/officeDocument/2006/relationships/image" Target="../media/image158.jpeg"/><Relationship Id="rId175" Type="http://schemas.openxmlformats.org/officeDocument/2006/relationships/image" Target="../media/image179.jpeg"/><Relationship Id="rId196" Type="http://schemas.openxmlformats.org/officeDocument/2006/relationships/image" Target="../media/image200.jpeg"/><Relationship Id="rId200" Type="http://schemas.openxmlformats.org/officeDocument/2006/relationships/image" Target="../media/image204.jpeg"/><Relationship Id="rId16" Type="http://schemas.openxmlformats.org/officeDocument/2006/relationships/image" Target="../media/image20.jpeg"/><Relationship Id="rId221" Type="http://schemas.openxmlformats.org/officeDocument/2006/relationships/image" Target="../media/image225.jpeg"/><Relationship Id="rId242" Type="http://schemas.openxmlformats.org/officeDocument/2006/relationships/image" Target="../media/image246.jpeg"/><Relationship Id="rId37" Type="http://schemas.openxmlformats.org/officeDocument/2006/relationships/image" Target="../media/image41.jpeg"/><Relationship Id="rId58" Type="http://schemas.openxmlformats.org/officeDocument/2006/relationships/image" Target="../media/image62.jpeg"/><Relationship Id="rId79" Type="http://schemas.openxmlformats.org/officeDocument/2006/relationships/image" Target="../media/image83.jpeg"/><Relationship Id="rId102" Type="http://schemas.openxmlformats.org/officeDocument/2006/relationships/image" Target="../media/image106.jpeg"/><Relationship Id="rId123" Type="http://schemas.openxmlformats.org/officeDocument/2006/relationships/image" Target="../media/image127.jpeg"/><Relationship Id="rId144" Type="http://schemas.openxmlformats.org/officeDocument/2006/relationships/image" Target="../media/image148.jpeg"/><Relationship Id="rId90" Type="http://schemas.openxmlformats.org/officeDocument/2006/relationships/image" Target="../media/image94.jpeg"/><Relationship Id="rId165" Type="http://schemas.openxmlformats.org/officeDocument/2006/relationships/image" Target="../media/image169.jpeg"/><Relationship Id="rId186" Type="http://schemas.openxmlformats.org/officeDocument/2006/relationships/image" Target="../media/image190.jpeg"/><Relationship Id="rId211" Type="http://schemas.openxmlformats.org/officeDocument/2006/relationships/image" Target="../media/image215.jpeg"/><Relationship Id="rId232" Type="http://schemas.openxmlformats.org/officeDocument/2006/relationships/image" Target="../media/image236.jpeg"/><Relationship Id="rId253" Type="http://schemas.openxmlformats.org/officeDocument/2006/relationships/image" Target="../media/image257.jpeg"/><Relationship Id="rId27" Type="http://schemas.openxmlformats.org/officeDocument/2006/relationships/image" Target="../media/image31.jpeg"/><Relationship Id="rId48" Type="http://schemas.openxmlformats.org/officeDocument/2006/relationships/image" Target="../media/image52.jpeg"/><Relationship Id="rId69" Type="http://schemas.openxmlformats.org/officeDocument/2006/relationships/image" Target="../media/image73.jpeg"/><Relationship Id="rId113" Type="http://schemas.openxmlformats.org/officeDocument/2006/relationships/image" Target="../media/image117.jpeg"/><Relationship Id="rId134" Type="http://schemas.openxmlformats.org/officeDocument/2006/relationships/image" Target="../media/image138.jpeg"/><Relationship Id="rId80" Type="http://schemas.openxmlformats.org/officeDocument/2006/relationships/image" Target="../media/image84.jpeg"/><Relationship Id="rId155" Type="http://schemas.openxmlformats.org/officeDocument/2006/relationships/image" Target="../media/image159.jpeg"/><Relationship Id="rId176" Type="http://schemas.openxmlformats.org/officeDocument/2006/relationships/image" Target="../media/image180.jpeg"/><Relationship Id="rId197" Type="http://schemas.openxmlformats.org/officeDocument/2006/relationships/image" Target="../media/image201.jpeg"/><Relationship Id="rId201" Type="http://schemas.openxmlformats.org/officeDocument/2006/relationships/image" Target="../media/image205.jpeg"/><Relationship Id="rId222" Type="http://schemas.openxmlformats.org/officeDocument/2006/relationships/image" Target="../media/image226.jpeg"/><Relationship Id="rId243" Type="http://schemas.openxmlformats.org/officeDocument/2006/relationships/image" Target="../media/image247.jpeg"/><Relationship Id="rId17" Type="http://schemas.openxmlformats.org/officeDocument/2006/relationships/image" Target="../media/image21.jpeg"/><Relationship Id="rId38" Type="http://schemas.openxmlformats.org/officeDocument/2006/relationships/image" Target="../media/image42.jpeg"/><Relationship Id="rId59" Type="http://schemas.openxmlformats.org/officeDocument/2006/relationships/image" Target="../media/image63.jpeg"/><Relationship Id="rId103" Type="http://schemas.openxmlformats.org/officeDocument/2006/relationships/image" Target="../media/image107.jpeg"/><Relationship Id="rId124" Type="http://schemas.openxmlformats.org/officeDocument/2006/relationships/image" Target="../media/image128.jpeg"/><Relationship Id="rId70" Type="http://schemas.openxmlformats.org/officeDocument/2006/relationships/image" Target="../media/image74.jpeg"/><Relationship Id="rId91" Type="http://schemas.openxmlformats.org/officeDocument/2006/relationships/image" Target="../media/image95.jpeg"/><Relationship Id="rId145" Type="http://schemas.openxmlformats.org/officeDocument/2006/relationships/image" Target="../media/image149.jpeg"/><Relationship Id="rId166" Type="http://schemas.openxmlformats.org/officeDocument/2006/relationships/image" Target="../media/image170.jpeg"/><Relationship Id="rId187" Type="http://schemas.openxmlformats.org/officeDocument/2006/relationships/image" Target="../media/image191.jpeg"/></Relationships>
</file>

<file path=xl/drawings/_rels/vmlDrawing2.vml.rels><?xml version="1.0" encoding="UTF-8" standalone="yes"?>
<Relationships xmlns="http://schemas.openxmlformats.org/package/2006/relationships"><Relationship Id="rId13" Type="http://schemas.openxmlformats.org/officeDocument/2006/relationships/image" Target="../media/image278.jpeg"/><Relationship Id="rId18" Type="http://schemas.openxmlformats.org/officeDocument/2006/relationships/image" Target="../media/image283.jpeg"/><Relationship Id="rId26" Type="http://schemas.openxmlformats.org/officeDocument/2006/relationships/image" Target="../media/image291.jpeg"/><Relationship Id="rId39" Type="http://schemas.openxmlformats.org/officeDocument/2006/relationships/image" Target="../media/image304.jpeg"/><Relationship Id="rId21" Type="http://schemas.openxmlformats.org/officeDocument/2006/relationships/image" Target="../media/image286.jpeg"/><Relationship Id="rId34" Type="http://schemas.openxmlformats.org/officeDocument/2006/relationships/image" Target="../media/image299.jpeg"/><Relationship Id="rId42" Type="http://schemas.openxmlformats.org/officeDocument/2006/relationships/image" Target="../media/image307.jpeg"/><Relationship Id="rId47" Type="http://schemas.openxmlformats.org/officeDocument/2006/relationships/image" Target="../media/image312.jpeg"/><Relationship Id="rId50" Type="http://schemas.openxmlformats.org/officeDocument/2006/relationships/image" Target="../media/image315.jpeg"/><Relationship Id="rId55" Type="http://schemas.openxmlformats.org/officeDocument/2006/relationships/image" Target="../media/image320.jpeg"/><Relationship Id="rId63" Type="http://schemas.openxmlformats.org/officeDocument/2006/relationships/image" Target="../media/image328.jpeg"/><Relationship Id="rId68" Type="http://schemas.openxmlformats.org/officeDocument/2006/relationships/image" Target="../media/image333.jpeg"/><Relationship Id="rId76" Type="http://schemas.openxmlformats.org/officeDocument/2006/relationships/image" Target="../media/image341.jpeg"/><Relationship Id="rId84" Type="http://schemas.openxmlformats.org/officeDocument/2006/relationships/image" Target="../media/image349.jpeg"/><Relationship Id="rId7" Type="http://schemas.openxmlformats.org/officeDocument/2006/relationships/image" Target="../media/image272.jpeg"/><Relationship Id="rId71" Type="http://schemas.openxmlformats.org/officeDocument/2006/relationships/image" Target="../media/image336.jpeg"/><Relationship Id="rId2" Type="http://schemas.openxmlformats.org/officeDocument/2006/relationships/image" Target="../media/image267.jpeg"/><Relationship Id="rId16" Type="http://schemas.openxmlformats.org/officeDocument/2006/relationships/image" Target="../media/image281.jpeg"/><Relationship Id="rId29" Type="http://schemas.openxmlformats.org/officeDocument/2006/relationships/image" Target="../media/image294.jpeg"/><Relationship Id="rId11" Type="http://schemas.openxmlformats.org/officeDocument/2006/relationships/image" Target="../media/image276.jpeg"/><Relationship Id="rId24" Type="http://schemas.openxmlformats.org/officeDocument/2006/relationships/image" Target="../media/image289.jpeg"/><Relationship Id="rId32" Type="http://schemas.openxmlformats.org/officeDocument/2006/relationships/image" Target="../media/image297.jpeg"/><Relationship Id="rId37" Type="http://schemas.openxmlformats.org/officeDocument/2006/relationships/image" Target="../media/image302.jpeg"/><Relationship Id="rId40" Type="http://schemas.openxmlformats.org/officeDocument/2006/relationships/image" Target="../media/image305.jpeg"/><Relationship Id="rId45" Type="http://schemas.openxmlformats.org/officeDocument/2006/relationships/image" Target="../media/image310.jpeg"/><Relationship Id="rId53" Type="http://schemas.openxmlformats.org/officeDocument/2006/relationships/image" Target="../media/image318.jpeg"/><Relationship Id="rId58" Type="http://schemas.openxmlformats.org/officeDocument/2006/relationships/image" Target="../media/image323.jpeg"/><Relationship Id="rId66" Type="http://schemas.openxmlformats.org/officeDocument/2006/relationships/image" Target="../media/image331.jpeg"/><Relationship Id="rId74" Type="http://schemas.openxmlformats.org/officeDocument/2006/relationships/image" Target="../media/image339.jpeg"/><Relationship Id="rId79" Type="http://schemas.openxmlformats.org/officeDocument/2006/relationships/image" Target="../media/image344.jpeg"/><Relationship Id="rId5" Type="http://schemas.openxmlformats.org/officeDocument/2006/relationships/image" Target="../media/image270.jpeg"/><Relationship Id="rId61" Type="http://schemas.openxmlformats.org/officeDocument/2006/relationships/image" Target="../media/image326.jpeg"/><Relationship Id="rId82" Type="http://schemas.openxmlformats.org/officeDocument/2006/relationships/image" Target="../media/image347.jpeg"/><Relationship Id="rId10" Type="http://schemas.openxmlformats.org/officeDocument/2006/relationships/image" Target="../media/image275.jpeg"/><Relationship Id="rId19" Type="http://schemas.openxmlformats.org/officeDocument/2006/relationships/image" Target="../media/image284.jpeg"/><Relationship Id="rId31" Type="http://schemas.openxmlformats.org/officeDocument/2006/relationships/image" Target="../media/image296.jpeg"/><Relationship Id="rId44" Type="http://schemas.openxmlformats.org/officeDocument/2006/relationships/image" Target="../media/image309.jpeg"/><Relationship Id="rId52" Type="http://schemas.openxmlformats.org/officeDocument/2006/relationships/image" Target="../media/image317.jpeg"/><Relationship Id="rId60" Type="http://schemas.openxmlformats.org/officeDocument/2006/relationships/image" Target="../media/image325.jpeg"/><Relationship Id="rId65" Type="http://schemas.openxmlformats.org/officeDocument/2006/relationships/image" Target="../media/image330.jpeg"/><Relationship Id="rId73" Type="http://schemas.openxmlformats.org/officeDocument/2006/relationships/image" Target="../media/image338.jpeg"/><Relationship Id="rId78" Type="http://schemas.openxmlformats.org/officeDocument/2006/relationships/image" Target="../media/image343.jpeg"/><Relationship Id="rId81" Type="http://schemas.openxmlformats.org/officeDocument/2006/relationships/image" Target="../media/image346.jpeg"/><Relationship Id="rId4" Type="http://schemas.openxmlformats.org/officeDocument/2006/relationships/image" Target="../media/image269.jpeg"/><Relationship Id="rId9" Type="http://schemas.openxmlformats.org/officeDocument/2006/relationships/image" Target="../media/image274.jpeg"/><Relationship Id="rId14" Type="http://schemas.openxmlformats.org/officeDocument/2006/relationships/image" Target="../media/image279.jpeg"/><Relationship Id="rId22" Type="http://schemas.openxmlformats.org/officeDocument/2006/relationships/image" Target="../media/image287.jpeg"/><Relationship Id="rId27" Type="http://schemas.openxmlformats.org/officeDocument/2006/relationships/image" Target="../media/image292.jpeg"/><Relationship Id="rId30" Type="http://schemas.openxmlformats.org/officeDocument/2006/relationships/image" Target="../media/image295.jpeg"/><Relationship Id="rId35" Type="http://schemas.openxmlformats.org/officeDocument/2006/relationships/image" Target="../media/image300.jpeg"/><Relationship Id="rId43" Type="http://schemas.openxmlformats.org/officeDocument/2006/relationships/image" Target="../media/image308.jpeg"/><Relationship Id="rId48" Type="http://schemas.openxmlformats.org/officeDocument/2006/relationships/image" Target="../media/image313.jpeg"/><Relationship Id="rId56" Type="http://schemas.openxmlformats.org/officeDocument/2006/relationships/image" Target="../media/image321.jpeg"/><Relationship Id="rId64" Type="http://schemas.openxmlformats.org/officeDocument/2006/relationships/image" Target="../media/image329.jpeg"/><Relationship Id="rId69" Type="http://schemas.openxmlformats.org/officeDocument/2006/relationships/image" Target="../media/image334.jpeg"/><Relationship Id="rId77" Type="http://schemas.openxmlformats.org/officeDocument/2006/relationships/image" Target="../media/image342.jpeg"/><Relationship Id="rId8" Type="http://schemas.openxmlformats.org/officeDocument/2006/relationships/image" Target="../media/image273.jpeg"/><Relationship Id="rId51" Type="http://schemas.openxmlformats.org/officeDocument/2006/relationships/image" Target="../media/image316.jpeg"/><Relationship Id="rId72" Type="http://schemas.openxmlformats.org/officeDocument/2006/relationships/image" Target="../media/image337.jpeg"/><Relationship Id="rId80" Type="http://schemas.openxmlformats.org/officeDocument/2006/relationships/image" Target="../media/image345.jpeg"/><Relationship Id="rId3" Type="http://schemas.openxmlformats.org/officeDocument/2006/relationships/image" Target="../media/image268.jpeg"/><Relationship Id="rId12" Type="http://schemas.openxmlformats.org/officeDocument/2006/relationships/image" Target="../media/image277.jpeg"/><Relationship Id="rId17" Type="http://schemas.openxmlformats.org/officeDocument/2006/relationships/image" Target="../media/image282.jpeg"/><Relationship Id="rId25" Type="http://schemas.openxmlformats.org/officeDocument/2006/relationships/image" Target="../media/image290.jpeg"/><Relationship Id="rId33" Type="http://schemas.openxmlformats.org/officeDocument/2006/relationships/image" Target="../media/image298.jpeg"/><Relationship Id="rId38" Type="http://schemas.openxmlformats.org/officeDocument/2006/relationships/image" Target="../media/image303.jpeg"/><Relationship Id="rId46" Type="http://schemas.openxmlformats.org/officeDocument/2006/relationships/image" Target="../media/image311.jpeg"/><Relationship Id="rId59" Type="http://schemas.openxmlformats.org/officeDocument/2006/relationships/image" Target="../media/image324.jpeg"/><Relationship Id="rId67" Type="http://schemas.openxmlformats.org/officeDocument/2006/relationships/image" Target="../media/image332.jpeg"/><Relationship Id="rId20" Type="http://schemas.openxmlformats.org/officeDocument/2006/relationships/image" Target="../media/image285.jpeg"/><Relationship Id="rId41" Type="http://schemas.openxmlformats.org/officeDocument/2006/relationships/image" Target="../media/image306.jpeg"/><Relationship Id="rId54" Type="http://schemas.openxmlformats.org/officeDocument/2006/relationships/image" Target="../media/image319.jpeg"/><Relationship Id="rId62" Type="http://schemas.openxmlformats.org/officeDocument/2006/relationships/image" Target="../media/image327.jpeg"/><Relationship Id="rId70" Type="http://schemas.openxmlformats.org/officeDocument/2006/relationships/image" Target="../media/image335.jpeg"/><Relationship Id="rId75" Type="http://schemas.openxmlformats.org/officeDocument/2006/relationships/image" Target="../media/image340.jpeg"/><Relationship Id="rId83" Type="http://schemas.openxmlformats.org/officeDocument/2006/relationships/image" Target="../media/image348.jpeg"/><Relationship Id="rId1" Type="http://schemas.openxmlformats.org/officeDocument/2006/relationships/image" Target="../media/image266.jpeg"/><Relationship Id="rId6" Type="http://schemas.openxmlformats.org/officeDocument/2006/relationships/image" Target="../media/image271.jpeg"/><Relationship Id="rId15" Type="http://schemas.openxmlformats.org/officeDocument/2006/relationships/image" Target="../media/image280.jpeg"/><Relationship Id="rId23" Type="http://schemas.openxmlformats.org/officeDocument/2006/relationships/image" Target="../media/image288.jpeg"/><Relationship Id="rId28" Type="http://schemas.openxmlformats.org/officeDocument/2006/relationships/image" Target="../media/image293.jpeg"/><Relationship Id="rId36" Type="http://schemas.openxmlformats.org/officeDocument/2006/relationships/image" Target="../media/image301.jpeg"/><Relationship Id="rId49" Type="http://schemas.openxmlformats.org/officeDocument/2006/relationships/image" Target="../media/image314.jpeg"/><Relationship Id="rId57" Type="http://schemas.openxmlformats.org/officeDocument/2006/relationships/image" Target="../media/image322.jpeg"/></Relationships>
</file>

<file path=xl/drawings/_rels/vmlDrawing3.vml.rels><?xml version="1.0" encoding="UTF-8" standalone="yes"?>
<Relationships xmlns="http://schemas.openxmlformats.org/package/2006/relationships"><Relationship Id="rId26" Type="http://schemas.openxmlformats.org/officeDocument/2006/relationships/image" Target="../media/image375.jpeg"/><Relationship Id="rId117" Type="http://schemas.openxmlformats.org/officeDocument/2006/relationships/image" Target="../media/image466.jpeg"/><Relationship Id="rId21" Type="http://schemas.openxmlformats.org/officeDocument/2006/relationships/image" Target="../media/image370.jpeg"/><Relationship Id="rId42" Type="http://schemas.openxmlformats.org/officeDocument/2006/relationships/image" Target="../media/image391.jpeg"/><Relationship Id="rId47" Type="http://schemas.openxmlformats.org/officeDocument/2006/relationships/image" Target="../media/image396.jpeg"/><Relationship Id="rId63" Type="http://schemas.openxmlformats.org/officeDocument/2006/relationships/image" Target="../media/image412.jpeg"/><Relationship Id="rId68" Type="http://schemas.openxmlformats.org/officeDocument/2006/relationships/image" Target="../media/image417.jpeg"/><Relationship Id="rId84" Type="http://schemas.openxmlformats.org/officeDocument/2006/relationships/image" Target="../media/image433.jpeg"/><Relationship Id="rId89" Type="http://schemas.openxmlformats.org/officeDocument/2006/relationships/image" Target="../media/image438.jpeg"/><Relationship Id="rId112" Type="http://schemas.openxmlformats.org/officeDocument/2006/relationships/image" Target="../media/image461.jpeg"/><Relationship Id="rId133" Type="http://schemas.openxmlformats.org/officeDocument/2006/relationships/image" Target="../media/image482.jpeg"/><Relationship Id="rId138" Type="http://schemas.openxmlformats.org/officeDocument/2006/relationships/image" Target="../media/image487.jpeg"/><Relationship Id="rId154" Type="http://schemas.openxmlformats.org/officeDocument/2006/relationships/image" Target="../media/image503.jpeg"/><Relationship Id="rId159" Type="http://schemas.openxmlformats.org/officeDocument/2006/relationships/image" Target="../media/image508.jpeg"/><Relationship Id="rId16" Type="http://schemas.openxmlformats.org/officeDocument/2006/relationships/image" Target="../media/image365.jpeg"/><Relationship Id="rId107" Type="http://schemas.openxmlformats.org/officeDocument/2006/relationships/image" Target="../media/image456.jpeg"/><Relationship Id="rId11" Type="http://schemas.openxmlformats.org/officeDocument/2006/relationships/image" Target="../media/image360.jpeg"/><Relationship Id="rId32" Type="http://schemas.openxmlformats.org/officeDocument/2006/relationships/image" Target="../media/image381.jpeg"/><Relationship Id="rId37" Type="http://schemas.openxmlformats.org/officeDocument/2006/relationships/image" Target="../media/image386.jpeg"/><Relationship Id="rId53" Type="http://schemas.openxmlformats.org/officeDocument/2006/relationships/image" Target="../media/image402.jpeg"/><Relationship Id="rId58" Type="http://schemas.openxmlformats.org/officeDocument/2006/relationships/image" Target="../media/image407.jpeg"/><Relationship Id="rId74" Type="http://schemas.openxmlformats.org/officeDocument/2006/relationships/image" Target="../media/image423.jpeg"/><Relationship Id="rId79" Type="http://schemas.openxmlformats.org/officeDocument/2006/relationships/image" Target="../media/image428.jpeg"/><Relationship Id="rId102" Type="http://schemas.openxmlformats.org/officeDocument/2006/relationships/image" Target="../media/image451.jpeg"/><Relationship Id="rId123" Type="http://schemas.openxmlformats.org/officeDocument/2006/relationships/image" Target="../media/image472.jpeg"/><Relationship Id="rId128" Type="http://schemas.openxmlformats.org/officeDocument/2006/relationships/image" Target="../media/image477.jpeg"/><Relationship Id="rId144" Type="http://schemas.openxmlformats.org/officeDocument/2006/relationships/image" Target="../media/image493.jpeg"/><Relationship Id="rId149" Type="http://schemas.openxmlformats.org/officeDocument/2006/relationships/image" Target="../media/image498.jpeg"/><Relationship Id="rId5" Type="http://schemas.openxmlformats.org/officeDocument/2006/relationships/image" Target="../media/image354.jpeg"/><Relationship Id="rId90" Type="http://schemas.openxmlformats.org/officeDocument/2006/relationships/image" Target="../media/image439.jpeg"/><Relationship Id="rId95" Type="http://schemas.openxmlformats.org/officeDocument/2006/relationships/image" Target="../media/image444.jpeg"/><Relationship Id="rId22" Type="http://schemas.openxmlformats.org/officeDocument/2006/relationships/image" Target="../media/image371.jpeg"/><Relationship Id="rId27" Type="http://schemas.openxmlformats.org/officeDocument/2006/relationships/image" Target="../media/image376.jpeg"/><Relationship Id="rId43" Type="http://schemas.openxmlformats.org/officeDocument/2006/relationships/image" Target="../media/image392.jpeg"/><Relationship Id="rId48" Type="http://schemas.openxmlformats.org/officeDocument/2006/relationships/image" Target="../media/image397.jpeg"/><Relationship Id="rId64" Type="http://schemas.openxmlformats.org/officeDocument/2006/relationships/image" Target="../media/image413.jpeg"/><Relationship Id="rId69" Type="http://schemas.openxmlformats.org/officeDocument/2006/relationships/image" Target="../media/image418.jpeg"/><Relationship Id="rId113" Type="http://schemas.openxmlformats.org/officeDocument/2006/relationships/image" Target="../media/image462.jpeg"/><Relationship Id="rId118" Type="http://schemas.openxmlformats.org/officeDocument/2006/relationships/image" Target="../media/image467.jpeg"/><Relationship Id="rId134" Type="http://schemas.openxmlformats.org/officeDocument/2006/relationships/image" Target="../media/image483.jpeg"/><Relationship Id="rId139" Type="http://schemas.openxmlformats.org/officeDocument/2006/relationships/image" Target="../media/image488.jpeg"/><Relationship Id="rId80" Type="http://schemas.openxmlformats.org/officeDocument/2006/relationships/image" Target="../media/image429.jpeg"/><Relationship Id="rId85" Type="http://schemas.openxmlformats.org/officeDocument/2006/relationships/image" Target="../media/image434.jpeg"/><Relationship Id="rId150" Type="http://schemas.openxmlformats.org/officeDocument/2006/relationships/image" Target="../media/image499.jpeg"/><Relationship Id="rId155" Type="http://schemas.openxmlformats.org/officeDocument/2006/relationships/image" Target="../media/image504.jpeg"/><Relationship Id="rId12" Type="http://schemas.openxmlformats.org/officeDocument/2006/relationships/image" Target="../media/image361.jpeg"/><Relationship Id="rId17" Type="http://schemas.openxmlformats.org/officeDocument/2006/relationships/image" Target="../media/image366.jpeg"/><Relationship Id="rId33" Type="http://schemas.openxmlformats.org/officeDocument/2006/relationships/image" Target="../media/image382.jpeg"/><Relationship Id="rId38" Type="http://schemas.openxmlformats.org/officeDocument/2006/relationships/image" Target="../media/image387.jpeg"/><Relationship Id="rId59" Type="http://schemas.openxmlformats.org/officeDocument/2006/relationships/image" Target="../media/image408.jpeg"/><Relationship Id="rId103" Type="http://schemas.openxmlformats.org/officeDocument/2006/relationships/image" Target="../media/image452.jpeg"/><Relationship Id="rId108" Type="http://schemas.openxmlformats.org/officeDocument/2006/relationships/image" Target="../media/image457.jpeg"/><Relationship Id="rId124" Type="http://schemas.openxmlformats.org/officeDocument/2006/relationships/image" Target="../media/image473.jpeg"/><Relationship Id="rId129" Type="http://schemas.openxmlformats.org/officeDocument/2006/relationships/image" Target="../media/image478.jpeg"/><Relationship Id="rId20" Type="http://schemas.openxmlformats.org/officeDocument/2006/relationships/image" Target="../media/image369.jpeg"/><Relationship Id="rId41" Type="http://schemas.openxmlformats.org/officeDocument/2006/relationships/image" Target="../media/image390.jpeg"/><Relationship Id="rId54" Type="http://schemas.openxmlformats.org/officeDocument/2006/relationships/image" Target="../media/image403.jpeg"/><Relationship Id="rId62" Type="http://schemas.openxmlformats.org/officeDocument/2006/relationships/image" Target="../media/image411.jpeg"/><Relationship Id="rId70" Type="http://schemas.openxmlformats.org/officeDocument/2006/relationships/image" Target="../media/image419.jpeg"/><Relationship Id="rId75" Type="http://schemas.openxmlformats.org/officeDocument/2006/relationships/image" Target="../media/image424.jpeg"/><Relationship Id="rId83" Type="http://schemas.openxmlformats.org/officeDocument/2006/relationships/image" Target="../media/image432.jpeg"/><Relationship Id="rId88" Type="http://schemas.openxmlformats.org/officeDocument/2006/relationships/image" Target="../media/image437.jpeg"/><Relationship Id="rId91" Type="http://schemas.openxmlformats.org/officeDocument/2006/relationships/image" Target="../media/image440.jpeg"/><Relationship Id="rId96" Type="http://schemas.openxmlformats.org/officeDocument/2006/relationships/image" Target="../media/image445.jpeg"/><Relationship Id="rId111" Type="http://schemas.openxmlformats.org/officeDocument/2006/relationships/image" Target="../media/image460.jpeg"/><Relationship Id="rId132" Type="http://schemas.openxmlformats.org/officeDocument/2006/relationships/image" Target="../media/image481.jpeg"/><Relationship Id="rId140" Type="http://schemas.openxmlformats.org/officeDocument/2006/relationships/image" Target="../media/image489.jpeg"/><Relationship Id="rId145" Type="http://schemas.openxmlformats.org/officeDocument/2006/relationships/image" Target="../media/image494.jpeg"/><Relationship Id="rId153" Type="http://schemas.openxmlformats.org/officeDocument/2006/relationships/image" Target="../media/image502.jpeg"/><Relationship Id="rId1" Type="http://schemas.openxmlformats.org/officeDocument/2006/relationships/image" Target="../media/image350.jpeg"/><Relationship Id="rId6" Type="http://schemas.openxmlformats.org/officeDocument/2006/relationships/image" Target="../media/image355.jpeg"/><Relationship Id="rId15" Type="http://schemas.openxmlformats.org/officeDocument/2006/relationships/image" Target="../media/image364.jpeg"/><Relationship Id="rId23" Type="http://schemas.openxmlformats.org/officeDocument/2006/relationships/image" Target="../media/image372.jpeg"/><Relationship Id="rId28" Type="http://schemas.openxmlformats.org/officeDocument/2006/relationships/image" Target="../media/image377.jpeg"/><Relationship Id="rId36" Type="http://schemas.openxmlformats.org/officeDocument/2006/relationships/image" Target="../media/image385.jpeg"/><Relationship Id="rId49" Type="http://schemas.openxmlformats.org/officeDocument/2006/relationships/image" Target="../media/image398.jpeg"/><Relationship Id="rId57" Type="http://schemas.openxmlformats.org/officeDocument/2006/relationships/image" Target="../media/image406.jpeg"/><Relationship Id="rId106" Type="http://schemas.openxmlformats.org/officeDocument/2006/relationships/image" Target="../media/image455.jpeg"/><Relationship Id="rId114" Type="http://schemas.openxmlformats.org/officeDocument/2006/relationships/image" Target="../media/image463.jpeg"/><Relationship Id="rId119" Type="http://schemas.openxmlformats.org/officeDocument/2006/relationships/image" Target="../media/image468.jpeg"/><Relationship Id="rId127" Type="http://schemas.openxmlformats.org/officeDocument/2006/relationships/image" Target="../media/image476.jpeg"/><Relationship Id="rId10" Type="http://schemas.openxmlformats.org/officeDocument/2006/relationships/image" Target="../media/image359.jpeg"/><Relationship Id="rId31" Type="http://schemas.openxmlformats.org/officeDocument/2006/relationships/image" Target="../media/image380.jpeg"/><Relationship Id="rId44" Type="http://schemas.openxmlformats.org/officeDocument/2006/relationships/image" Target="../media/image393.jpeg"/><Relationship Id="rId52" Type="http://schemas.openxmlformats.org/officeDocument/2006/relationships/image" Target="../media/image401.jpeg"/><Relationship Id="rId60" Type="http://schemas.openxmlformats.org/officeDocument/2006/relationships/image" Target="../media/image409.jpeg"/><Relationship Id="rId65" Type="http://schemas.openxmlformats.org/officeDocument/2006/relationships/image" Target="../media/image414.jpeg"/><Relationship Id="rId73" Type="http://schemas.openxmlformats.org/officeDocument/2006/relationships/image" Target="../media/image422.jpeg"/><Relationship Id="rId78" Type="http://schemas.openxmlformats.org/officeDocument/2006/relationships/image" Target="../media/image427.jpeg"/><Relationship Id="rId81" Type="http://schemas.openxmlformats.org/officeDocument/2006/relationships/image" Target="../media/image430.jpeg"/><Relationship Id="rId86" Type="http://schemas.openxmlformats.org/officeDocument/2006/relationships/image" Target="../media/image435.jpeg"/><Relationship Id="rId94" Type="http://schemas.openxmlformats.org/officeDocument/2006/relationships/image" Target="../media/image443.jpeg"/><Relationship Id="rId99" Type="http://schemas.openxmlformats.org/officeDocument/2006/relationships/image" Target="../media/image448.jpeg"/><Relationship Id="rId101" Type="http://schemas.openxmlformats.org/officeDocument/2006/relationships/image" Target="../media/image450.jpeg"/><Relationship Id="rId122" Type="http://schemas.openxmlformats.org/officeDocument/2006/relationships/image" Target="../media/image471.jpeg"/><Relationship Id="rId130" Type="http://schemas.openxmlformats.org/officeDocument/2006/relationships/image" Target="../media/image479.jpeg"/><Relationship Id="rId135" Type="http://schemas.openxmlformats.org/officeDocument/2006/relationships/image" Target="../media/image484.jpeg"/><Relationship Id="rId143" Type="http://schemas.openxmlformats.org/officeDocument/2006/relationships/image" Target="../media/image492.jpeg"/><Relationship Id="rId148" Type="http://schemas.openxmlformats.org/officeDocument/2006/relationships/image" Target="../media/image497.jpeg"/><Relationship Id="rId151" Type="http://schemas.openxmlformats.org/officeDocument/2006/relationships/image" Target="../media/image500.jpeg"/><Relationship Id="rId156" Type="http://schemas.openxmlformats.org/officeDocument/2006/relationships/image" Target="../media/image505.jpeg"/><Relationship Id="rId4" Type="http://schemas.openxmlformats.org/officeDocument/2006/relationships/image" Target="../media/image353.jpeg"/><Relationship Id="rId9" Type="http://schemas.openxmlformats.org/officeDocument/2006/relationships/image" Target="../media/image358.jpeg"/><Relationship Id="rId13" Type="http://schemas.openxmlformats.org/officeDocument/2006/relationships/image" Target="../media/image362.jpeg"/><Relationship Id="rId18" Type="http://schemas.openxmlformats.org/officeDocument/2006/relationships/image" Target="../media/image367.jpeg"/><Relationship Id="rId39" Type="http://schemas.openxmlformats.org/officeDocument/2006/relationships/image" Target="../media/image388.jpeg"/><Relationship Id="rId109" Type="http://schemas.openxmlformats.org/officeDocument/2006/relationships/image" Target="../media/image458.jpeg"/><Relationship Id="rId34" Type="http://schemas.openxmlformats.org/officeDocument/2006/relationships/image" Target="../media/image383.jpeg"/><Relationship Id="rId50" Type="http://schemas.openxmlformats.org/officeDocument/2006/relationships/image" Target="../media/image399.jpeg"/><Relationship Id="rId55" Type="http://schemas.openxmlformats.org/officeDocument/2006/relationships/image" Target="../media/image404.jpeg"/><Relationship Id="rId76" Type="http://schemas.openxmlformats.org/officeDocument/2006/relationships/image" Target="../media/image425.jpeg"/><Relationship Id="rId97" Type="http://schemas.openxmlformats.org/officeDocument/2006/relationships/image" Target="../media/image446.jpeg"/><Relationship Id="rId104" Type="http://schemas.openxmlformats.org/officeDocument/2006/relationships/image" Target="../media/image453.jpeg"/><Relationship Id="rId120" Type="http://schemas.openxmlformats.org/officeDocument/2006/relationships/image" Target="../media/image469.jpeg"/><Relationship Id="rId125" Type="http://schemas.openxmlformats.org/officeDocument/2006/relationships/image" Target="../media/image474.jpeg"/><Relationship Id="rId141" Type="http://schemas.openxmlformats.org/officeDocument/2006/relationships/image" Target="../media/image490.jpeg"/><Relationship Id="rId146" Type="http://schemas.openxmlformats.org/officeDocument/2006/relationships/image" Target="../media/image495.jpeg"/><Relationship Id="rId7" Type="http://schemas.openxmlformats.org/officeDocument/2006/relationships/image" Target="../media/image356.jpeg"/><Relationship Id="rId71" Type="http://schemas.openxmlformats.org/officeDocument/2006/relationships/image" Target="../media/image420.jpeg"/><Relationship Id="rId92" Type="http://schemas.openxmlformats.org/officeDocument/2006/relationships/image" Target="../media/image441.jpeg"/><Relationship Id="rId2" Type="http://schemas.openxmlformats.org/officeDocument/2006/relationships/image" Target="../media/image351.jpeg"/><Relationship Id="rId29" Type="http://schemas.openxmlformats.org/officeDocument/2006/relationships/image" Target="../media/image378.jpeg"/><Relationship Id="rId24" Type="http://schemas.openxmlformats.org/officeDocument/2006/relationships/image" Target="../media/image373.jpeg"/><Relationship Id="rId40" Type="http://schemas.openxmlformats.org/officeDocument/2006/relationships/image" Target="../media/image389.jpeg"/><Relationship Id="rId45" Type="http://schemas.openxmlformats.org/officeDocument/2006/relationships/image" Target="../media/image394.jpeg"/><Relationship Id="rId66" Type="http://schemas.openxmlformats.org/officeDocument/2006/relationships/image" Target="../media/image415.jpeg"/><Relationship Id="rId87" Type="http://schemas.openxmlformats.org/officeDocument/2006/relationships/image" Target="../media/image436.jpeg"/><Relationship Id="rId110" Type="http://schemas.openxmlformats.org/officeDocument/2006/relationships/image" Target="../media/image459.jpeg"/><Relationship Id="rId115" Type="http://schemas.openxmlformats.org/officeDocument/2006/relationships/image" Target="../media/image464.jpeg"/><Relationship Id="rId131" Type="http://schemas.openxmlformats.org/officeDocument/2006/relationships/image" Target="../media/image480.jpeg"/><Relationship Id="rId136" Type="http://schemas.openxmlformats.org/officeDocument/2006/relationships/image" Target="../media/image485.jpeg"/><Relationship Id="rId157" Type="http://schemas.openxmlformats.org/officeDocument/2006/relationships/image" Target="../media/image506.jpeg"/><Relationship Id="rId61" Type="http://schemas.openxmlformats.org/officeDocument/2006/relationships/image" Target="../media/image410.jpeg"/><Relationship Id="rId82" Type="http://schemas.openxmlformats.org/officeDocument/2006/relationships/image" Target="../media/image431.jpeg"/><Relationship Id="rId152" Type="http://schemas.openxmlformats.org/officeDocument/2006/relationships/image" Target="../media/image501.jpeg"/><Relationship Id="rId19" Type="http://schemas.openxmlformats.org/officeDocument/2006/relationships/image" Target="../media/image368.jpeg"/><Relationship Id="rId14" Type="http://schemas.openxmlformats.org/officeDocument/2006/relationships/image" Target="../media/image363.jpeg"/><Relationship Id="rId30" Type="http://schemas.openxmlformats.org/officeDocument/2006/relationships/image" Target="../media/image379.jpeg"/><Relationship Id="rId35" Type="http://schemas.openxmlformats.org/officeDocument/2006/relationships/image" Target="../media/image384.jpeg"/><Relationship Id="rId56" Type="http://schemas.openxmlformats.org/officeDocument/2006/relationships/image" Target="../media/image405.jpeg"/><Relationship Id="rId77" Type="http://schemas.openxmlformats.org/officeDocument/2006/relationships/image" Target="../media/image426.jpeg"/><Relationship Id="rId100" Type="http://schemas.openxmlformats.org/officeDocument/2006/relationships/image" Target="../media/image449.jpeg"/><Relationship Id="rId105" Type="http://schemas.openxmlformats.org/officeDocument/2006/relationships/image" Target="../media/image454.jpeg"/><Relationship Id="rId126" Type="http://schemas.openxmlformats.org/officeDocument/2006/relationships/image" Target="../media/image475.jpeg"/><Relationship Id="rId147" Type="http://schemas.openxmlformats.org/officeDocument/2006/relationships/image" Target="../media/image496.jpeg"/><Relationship Id="rId8" Type="http://schemas.openxmlformats.org/officeDocument/2006/relationships/image" Target="../media/image357.jpeg"/><Relationship Id="rId51" Type="http://schemas.openxmlformats.org/officeDocument/2006/relationships/image" Target="../media/image400.jpeg"/><Relationship Id="rId72" Type="http://schemas.openxmlformats.org/officeDocument/2006/relationships/image" Target="../media/image421.jpeg"/><Relationship Id="rId93" Type="http://schemas.openxmlformats.org/officeDocument/2006/relationships/image" Target="../media/image442.jpeg"/><Relationship Id="rId98" Type="http://schemas.openxmlformats.org/officeDocument/2006/relationships/image" Target="../media/image447.jpeg"/><Relationship Id="rId121" Type="http://schemas.openxmlformats.org/officeDocument/2006/relationships/image" Target="../media/image470.jpeg"/><Relationship Id="rId142" Type="http://schemas.openxmlformats.org/officeDocument/2006/relationships/image" Target="../media/image491.jpeg"/><Relationship Id="rId3" Type="http://schemas.openxmlformats.org/officeDocument/2006/relationships/image" Target="../media/image352.jpeg"/><Relationship Id="rId25" Type="http://schemas.openxmlformats.org/officeDocument/2006/relationships/image" Target="../media/image374.jpeg"/><Relationship Id="rId46" Type="http://schemas.openxmlformats.org/officeDocument/2006/relationships/image" Target="../media/image395.jpeg"/><Relationship Id="rId67" Type="http://schemas.openxmlformats.org/officeDocument/2006/relationships/image" Target="../media/image416.jpeg"/><Relationship Id="rId116" Type="http://schemas.openxmlformats.org/officeDocument/2006/relationships/image" Target="../media/image465.jpeg"/><Relationship Id="rId137" Type="http://schemas.openxmlformats.org/officeDocument/2006/relationships/image" Target="../media/image486.jpeg"/><Relationship Id="rId158" Type="http://schemas.openxmlformats.org/officeDocument/2006/relationships/image" Target="../media/image507.jpeg"/></Relationships>
</file>

<file path=xl/drawings/_rels/vmlDrawing4.vml.rels><?xml version="1.0" encoding="UTF-8" standalone="yes"?>
<Relationships xmlns="http://schemas.openxmlformats.org/package/2006/relationships"><Relationship Id="rId26" Type="http://schemas.openxmlformats.org/officeDocument/2006/relationships/image" Target="../media/image534.jpeg"/><Relationship Id="rId117" Type="http://schemas.openxmlformats.org/officeDocument/2006/relationships/image" Target="../media/image625.jpeg"/><Relationship Id="rId21" Type="http://schemas.openxmlformats.org/officeDocument/2006/relationships/image" Target="../media/image529.jpeg"/><Relationship Id="rId42" Type="http://schemas.openxmlformats.org/officeDocument/2006/relationships/image" Target="../media/image550.jpeg"/><Relationship Id="rId47" Type="http://schemas.openxmlformats.org/officeDocument/2006/relationships/image" Target="../media/image555.jpeg"/><Relationship Id="rId63" Type="http://schemas.openxmlformats.org/officeDocument/2006/relationships/image" Target="../media/image571.jpeg"/><Relationship Id="rId68" Type="http://schemas.openxmlformats.org/officeDocument/2006/relationships/image" Target="../media/image576.jpeg"/><Relationship Id="rId84" Type="http://schemas.openxmlformats.org/officeDocument/2006/relationships/image" Target="../media/image592.jpeg"/><Relationship Id="rId89" Type="http://schemas.openxmlformats.org/officeDocument/2006/relationships/image" Target="../media/image597.jpeg"/><Relationship Id="rId112" Type="http://schemas.openxmlformats.org/officeDocument/2006/relationships/image" Target="../media/image620.jpeg"/><Relationship Id="rId16" Type="http://schemas.openxmlformats.org/officeDocument/2006/relationships/image" Target="../media/image524.jpeg"/><Relationship Id="rId107" Type="http://schemas.openxmlformats.org/officeDocument/2006/relationships/image" Target="../media/image615.jpeg"/><Relationship Id="rId11" Type="http://schemas.openxmlformats.org/officeDocument/2006/relationships/image" Target="../media/image519.jpeg"/><Relationship Id="rId24" Type="http://schemas.openxmlformats.org/officeDocument/2006/relationships/image" Target="../media/image532.jpeg"/><Relationship Id="rId32" Type="http://schemas.openxmlformats.org/officeDocument/2006/relationships/image" Target="../media/image540.jpeg"/><Relationship Id="rId37" Type="http://schemas.openxmlformats.org/officeDocument/2006/relationships/image" Target="../media/image545.jpeg"/><Relationship Id="rId40" Type="http://schemas.openxmlformats.org/officeDocument/2006/relationships/image" Target="../media/image548.jpeg"/><Relationship Id="rId45" Type="http://schemas.openxmlformats.org/officeDocument/2006/relationships/image" Target="../media/image553.jpeg"/><Relationship Id="rId53" Type="http://schemas.openxmlformats.org/officeDocument/2006/relationships/image" Target="../media/image561.jpeg"/><Relationship Id="rId58" Type="http://schemas.openxmlformats.org/officeDocument/2006/relationships/image" Target="../media/image566.jpeg"/><Relationship Id="rId66" Type="http://schemas.openxmlformats.org/officeDocument/2006/relationships/image" Target="../media/image574.jpeg"/><Relationship Id="rId74" Type="http://schemas.openxmlformats.org/officeDocument/2006/relationships/image" Target="../media/image582.jpeg"/><Relationship Id="rId79" Type="http://schemas.openxmlformats.org/officeDocument/2006/relationships/image" Target="../media/image587.jpeg"/><Relationship Id="rId87" Type="http://schemas.openxmlformats.org/officeDocument/2006/relationships/image" Target="../media/image595.jpeg"/><Relationship Id="rId102" Type="http://schemas.openxmlformats.org/officeDocument/2006/relationships/image" Target="../media/image610.jpeg"/><Relationship Id="rId110" Type="http://schemas.openxmlformats.org/officeDocument/2006/relationships/image" Target="../media/image618.jpeg"/><Relationship Id="rId115" Type="http://schemas.openxmlformats.org/officeDocument/2006/relationships/image" Target="../media/image623.jpeg"/><Relationship Id="rId5" Type="http://schemas.openxmlformats.org/officeDocument/2006/relationships/image" Target="../media/image513.jpeg"/><Relationship Id="rId61" Type="http://schemas.openxmlformats.org/officeDocument/2006/relationships/image" Target="../media/image569.jpeg"/><Relationship Id="rId82" Type="http://schemas.openxmlformats.org/officeDocument/2006/relationships/image" Target="../media/image590.jpeg"/><Relationship Id="rId90" Type="http://schemas.openxmlformats.org/officeDocument/2006/relationships/image" Target="../media/image598.jpeg"/><Relationship Id="rId95" Type="http://schemas.openxmlformats.org/officeDocument/2006/relationships/image" Target="../media/image603.jpeg"/><Relationship Id="rId19" Type="http://schemas.openxmlformats.org/officeDocument/2006/relationships/image" Target="../media/image527.jpeg"/><Relationship Id="rId14" Type="http://schemas.openxmlformats.org/officeDocument/2006/relationships/image" Target="../media/image522.jpeg"/><Relationship Id="rId22" Type="http://schemas.openxmlformats.org/officeDocument/2006/relationships/image" Target="../media/image530.jpeg"/><Relationship Id="rId27" Type="http://schemas.openxmlformats.org/officeDocument/2006/relationships/image" Target="../media/image535.jpeg"/><Relationship Id="rId30" Type="http://schemas.openxmlformats.org/officeDocument/2006/relationships/image" Target="../media/image538.jpeg"/><Relationship Id="rId35" Type="http://schemas.openxmlformats.org/officeDocument/2006/relationships/image" Target="../media/image543.jpeg"/><Relationship Id="rId43" Type="http://schemas.openxmlformats.org/officeDocument/2006/relationships/image" Target="../media/image551.jpeg"/><Relationship Id="rId48" Type="http://schemas.openxmlformats.org/officeDocument/2006/relationships/image" Target="../media/image556.jpeg"/><Relationship Id="rId56" Type="http://schemas.openxmlformats.org/officeDocument/2006/relationships/image" Target="../media/image564.jpeg"/><Relationship Id="rId64" Type="http://schemas.openxmlformats.org/officeDocument/2006/relationships/image" Target="../media/image572.jpeg"/><Relationship Id="rId69" Type="http://schemas.openxmlformats.org/officeDocument/2006/relationships/image" Target="../media/image577.jpeg"/><Relationship Id="rId77" Type="http://schemas.openxmlformats.org/officeDocument/2006/relationships/image" Target="../media/image585.jpeg"/><Relationship Id="rId100" Type="http://schemas.openxmlformats.org/officeDocument/2006/relationships/image" Target="../media/image608.jpeg"/><Relationship Id="rId105" Type="http://schemas.openxmlformats.org/officeDocument/2006/relationships/image" Target="../media/image613.jpeg"/><Relationship Id="rId113" Type="http://schemas.openxmlformats.org/officeDocument/2006/relationships/image" Target="../media/image621.jpeg"/><Relationship Id="rId8" Type="http://schemas.openxmlformats.org/officeDocument/2006/relationships/image" Target="../media/image516.jpeg"/><Relationship Id="rId51" Type="http://schemas.openxmlformats.org/officeDocument/2006/relationships/image" Target="../media/image559.jpeg"/><Relationship Id="rId72" Type="http://schemas.openxmlformats.org/officeDocument/2006/relationships/image" Target="../media/image580.jpeg"/><Relationship Id="rId80" Type="http://schemas.openxmlformats.org/officeDocument/2006/relationships/image" Target="../media/image588.jpeg"/><Relationship Id="rId85" Type="http://schemas.openxmlformats.org/officeDocument/2006/relationships/image" Target="../media/image593.jpeg"/><Relationship Id="rId93" Type="http://schemas.openxmlformats.org/officeDocument/2006/relationships/image" Target="../media/image601.jpeg"/><Relationship Id="rId98" Type="http://schemas.openxmlformats.org/officeDocument/2006/relationships/image" Target="../media/image606.jpeg"/><Relationship Id="rId3" Type="http://schemas.openxmlformats.org/officeDocument/2006/relationships/image" Target="../media/image511.jpeg"/><Relationship Id="rId12" Type="http://schemas.openxmlformats.org/officeDocument/2006/relationships/image" Target="../media/image520.jpeg"/><Relationship Id="rId17" Type="http://schemas.openxmlformats.org/officeDocument/2006/relationships/image" Target="../media/image525.jpeg"/><Relationship Id="rId25" Type="http://schemas.openxmlformats.org/officeDocument/2006/relationships/image" Target="../media/image533.jpeg"/><Relationship Id="rId33" Type="http://schemas.openxmlformats.org/officeDocument/2006/relationships/image" Target="../media/image541.jpeg"/><Relationship Id="rId38" Type="http://schemas.openxmlformats.org/officeDocument/2006/relationships/image" Target="../media/image546.jpeg"/><Relationship Id="rId46" Type="http://schemas.openxmlformats.org/officeDocument/2006/relationships/image" Target="../media/image554.jpeg"/><Relationship Id="rId59" Type="http://schemas.openxmlformats.org/officeDocument/2006/relationships/image" Target="../media/image567.jpeg"/><Relationship Id="rId67" Type="http://schemas.openxmlformats.org/officeDocument/2006/relationships/image" Target="../media/image575.jpeg"/><Relationship Id="rId103" Type="http://schemas.openxmlformats.org/officeDocument/2006/relationships/image" Target="../media/image611.jpeg"/><Relationship Id="rId108" Type="http://schemas.openxmlformats.org/officeDocument/2006/relationships/image" Target="../media/image616.jpeg"/><Relationship Id="rId116" Type="http://schemas.openxmlformats.org/officeDocument/2006/relationships/image" Target="../media/image624.jpeg"/><Relationship Id="rId20" Type="http://schemas.openxmlformats.org/officeDocument/2006/relationships/image" Target="../media/image528.jpeg"/><Relationship Id="rId41" Type="http://schemas.openxmlformats.org/officeDocument/2006/relationships/image" Target="../media/image549.jpeg"/><Relationship Id="rId54" Type="http://schemas.openxmlformats.org/officeDocument/2006/relationships/image" Target="../media/image562.jpeg"/><Relationship Id="rId62" Type="http://schemas.openxmlformats.org/officeDocument/2006/relationships/image" Target="../media/image570.jpeg"/><Relationship Id="rId70" Type="http://schemas.openxmlformats.org/officeDocument/2006/relationships/image" Target="../media/image578.jpeg"/><Relationship Id="rId75" Type="http://schemas.openxmlformats.org/officeDocument/2006/relationships/image" Target="../media/image583.jpeg"/><Relationship Id="rId83" Type="http://schemas.openxmlformats.org/officeDocument/2006/relationships/image" Target="../media/image591.jpeg"/><Relationship Id="rId88" Type="http://schemas.openxmlformats.org/officeDocument/2006/relationships/image" Target="../media/image596.jpeg"/><Relationship Id="rId91" Type="http://schemas.openxmlformats.org/officeDocument/2006/relationships/image" Target="../media/image599.jpeg"/><Relationship Id="rId96" Type="http://schemas.openxmlformats.org/officeDocument/2006/relationships/image" Target="../media/image604.jpeg"/><Relationship Id="rId111" Type="http://schemas.openxmlformats.org/officeDocument/2006/relationships/image" Target="../media/image619.jpeg"/><Relationship Id="rId1" Type="http://schemas.openxmlformats.org/officeDocument/2006/relationships/image" Target="../media/image509.jpeg"/><Relationship Id="rId6" Type="http://schemas.openxmlformats.org/officeDocument/2006/relationships/image" Target="../media/image514.jpeg"/><Relationship Id="rId15" Type="http://schemas.openxmlformats.org/officeDocument/2006/relationships/image" Target="../media/image523.jpeg"/><Relationship Id="rId23" Type="http://schemas.openxmlformats.org/officeDocument/2006/relationships/image" Target="../media/image531.jpeg"/><Relationship Id="rId28" Type="http://schemas.openxmlformats.org/officeDocument/2006/relationships/image" Target="../media/image536.jpeg"/><Relationship Id="rId36" Type="http://schemas.openxmlformats.org/officeDocument/2006/relationships/image" Target="../media/image544.jpeg"/><Relationship Id="rId49" Type="http://schemas.openxmlformats.org/officeDocument/2006/relationships/image" Target="../media/image557.jpeg"/><Relationship Id="rId57" Type="http://schemas.openxmlformats.org/officeDocument/2006/relationships/image" Target="../media/image565.jpeg"/><Relationship Id="rId106" Type="http://schemas.openxmlformats.org/officeDocument/2006/relationships/image" Target="../media/image614.jpeg"/><Relationship Id="rId114" Type="http://schemas.openxmlformats.org/officeDocument/2006/relationships/image" Target="../media/image622.jpeg"/><Relationship Id="rId10" Type="http://schemas.openxmlformats.org/officeDocument/2006/relationships/image" Target="../media/image518.jpeg"/><Relationship Id="rId31" Type="http://schemas.openxmlformats.org/officeDocument/2006/relationships/image" Target="../media/image539.jpeg"/><Relationship Id="rId44" Type="http://schemas.openxmlformats.org/officeDocument/2006/relationships/image" Target="../media/image552.jpeg"/><Relationship Id="rId52" Type="http://schemas.openxmlformats.org/officeDocument/2006/relationships/image" Target="../media/image560.jpeg"/><Relationship Id="rId60" Type="http://schemas.openxmlformats.org/officeDocument/2006/relationships/image" Target="../media/image568.jpeg"/><Relationship Id="rId65" Type="http://schemas.openxmlformats.org/officeDocument/2006/relationships/image" Target="../media/image573.jpeg"/><Relationship Id="rId73" Type="http://schemas.openxmlformats.org/officeDocument/2006/relationships/image" Target="../media/image581.jpeg"/><Relationship Id="rId78" Type="http://schemas.openxmlformats.org/officeDocument/2006/relationships/image" Target="../media/image586.jpeg"/><Relationship Id="rId81" Type="http://schemas.openxmlformats.org/officeDocument/2006/relationships/image" Target="../media/image589.jpeg"/><Relationship Id="rId86" Type="http://schemas.openxmlformats.org/officeDocument/2006/relationships/image" Target="../media/image594.jpeg"/><Relationship Id="rId94" Type="http://schemas.openxmlformats.org/officeDocument/2006/relationships/image" Target="../media/image602.jpeg"/><Relationship Id="rId99" Type="http://schemas.openxmlformats.org/officeDocument/2006/relationships/image" Target="../media/image607.jpeg"/><Relationship Id="rId101" Type="http://schemas.openxmlformats.org/officeDocument/2006/relationships/image" Target="../media/image609.jpeg"/><Relationship Id="rId4" Type="http://schemas.openxmlformats.org/officeDocument/2006/relationships/image" Target="../media/image512.jpeg"/><Relationship Id="rId9" Type="http://schemas.openxmlformats.org/officeDocument/2006/relationships/image" Target="../media/image517.jpeg"/><Relationship Id="rId13" Type="http://schemas.openxmlformats.org/officeDocument/2006/relationships/image" Target="../media/image521.jpeg"/><Relationship Id="rId18" Type="http://schemas.openxmlformats.org/officeDocument/2006/relationships/image" Target="../media/image526.jpeg"/><Relationship Id="rId39" Type="http://schemas.openxmlformats.org/officeDocument/2006/relationships/image" Target="../media/image547.jpeg"/><Relationship Id="rId109" Type="http://schemas.openxmlformats.org/officeDocument/2006/relationships/image" Target="../media/image617.jpeg"/><Relationship Id="rId34" Type="http://schemas.openxmlformats.org/officeDocument/2006/relationships/image" Target="../media/image542.jpeg"/><Relationship Id="rId50" Type="http://schemas.openxmlformats.org/officeDocument/2006/relationships/image" Target="../media/image558.jpeg"/><Relationship Id="rId55" Type="http://schemas.openxmlformats.org/officeDocument/2006/relationships/image" Target="../media/image563.jpeg"/><Relationship Id="rId76" Type="http://schemas.openxmlformats.org/officeDocument/2006/relationships/image" Target="../media/image584.jpeg"/><Relationship Id="rId97" Type="http://schemas.openxmlformats.org/officeDocument/2006/relationships/image" Target="../media/image605.jpeg"/><Relationship Id="rId104" Type="http://schemas.openxmlformats.org/officeDocument/2006/relationships/image" Target="../media/image612.jpeg"/><Relationship Id="rId7" Type="http://schemas.openxmlformats.org/officeDocument/2006/relationships/image" Target="../media/image515.jpeg"/><Relationship Id="rId71" Type="http://schemas.openxmlformats.org/officeDocument/2006/relationships/image" Target="../media/image579.jpeg"/><Relationship Id="rId92" Type="http://schemas.openxmlformats.org/officeDocument/2006/relationships/image" Target="../media/image600.jpeg"/><Relationship Id="rId2" Type="http://schemas.openxmlformats.org/officeDocument/2006/relationships/image" Target="../media/image510.jpeg"/><Relationship Id="rId29" Type="http://schemas.openxmlformats.org/officeDocument/2006/relationships/image" Target="../media/image53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19</xdr:row>
      <xdr:rowOff>9525</xdr:rowOff>
    </xdr:from>
    <xdr:to>
      <xdr:col>15</xdr:col>
      <xdr:colOff>866775</xdr:colOff>
      <xdr:row>31</xdr:row>
      <xdr:rowOff>0</xdr:rowOff>
    </xdr:to>
    <xdr:pic>
      <xdr:nvPicPr>
        <xdr:cNvPr id="1058" name="Рисунок 2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3448050"/>
          <a:ext cx="42100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31</xdr:row>
      <xdr:rowOff>9525</xdr:rowOff>
    </xdr:from>
    <xdr:to>
      <xdr:col>15</xdr:col>
      <xdr:colOff>904875</xdr:colOff>
      <xdr:row>43</xdr:row>
      <xdr:rowOff>0</xdr:rowOff>
    </xdr:to>
    <xdr:pic>
      <xdr:nvPicPr>
        <xdr:cNvPr id="1059" name="Рисунок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5438775"/>
          <a:ext cx="424815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742950</xdr:colOff>
      <xdr:row>6</xdr:row>
      <xdr:rowOff>161925</xdr:rowOff>
    </xdr:from>
    <xdr:to>
      <xdr:col>6</xdr:col>
      <xdr:colOff>133350</xdr:colOff>
      <xdr:row>8</xdr:row>
      <xdr:rowOff>57150</xdr:rowOff>
    </xdr:to>
    <xdr:pic>
      <xdr:nvPicPr>
        <xdr:cNvPr id="11455" name="Изображение 2">
          <a:extLst>
            <a:ext uri="{FF2B5EF4-FFF2-40B4-BE49-F238E27FC236}">
              <a16:creationId xmlns:a16="http://schemas.microsoft.com/office/drawing/2014/main" id="{00000000-0008-0000-0100-0000BF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304925"/>
          <a:ext cx="12668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2</xdr:col>
      <xdr:colOff>333375</xdr:colOff>
      <xdr:row>4</xdr:row>
      <xdr:rowOff>180975</xdr:rowOff>
    </xdr:from>
    <xdr:to>
      <xdr:col>3</xdr:col>
      <xdr:colOff>133350</xdr:colOff>
      <xdr:row>9</xdr:row>
      <xdr:rowOff>152400</xdr:rowOff>
    </xdr:to>
    <xdr:pic>
      <xdr:nvPicPr>
        <xdr:cNvPr id="11456" name="Изображение 1">
          <a:extLst>
            <a:ext uri="{FF2B5EF4-FFF2-40B4-BE49-F238E27FC236}">
              <a16:creationId xmlns:a16="http://schemas.microsoft.com/office/drawing/2014/main" id="{00000000-0008-0000-0100-0000C0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942975"/>
          <a:ext cx="9525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1454817346722"/>
  </sheetPr>
  <dimension ref="A1:U4376"/>
  <sheetViews>
    <sheetView tabSelected="1" zoomScaleSheetLayoutView="100" workbookViewId="0">
      <selection activeCell="I19" sqref="I18:I19"/>
    </sheetView>
  </sheetViews>
  <sheetFormatPr defaultRowHeight="14.25" customHeight="1" x14ac:dyDescent="0.25"/>
  <cols>
    <col min="1" max="1" width="20.5703125" style="660" customWidth="1"/>
    <col min="2" max="2" width="7.5703125" style="661" customWidth="1"/>
    <col min="3" max="3" width="18.28515625" style="661" customWidth="1"/>
    <col min="4" max="4" width="9" style="661" customWidth="1"/>
    <col min="5" max="5" width="9.42578125" style="662" customWidth="1"/>
    <col min="6" max="6" width="13.140625" style="663" customWidth="1"/>
    <col min="7" max="7" width="3.7109375" style="664" customWidth="1"/>
    <col min="8" max="8" width="12" style="664" customWidth="1"/>
    <col min="9" max="9" width="10.28515625" style="664" customWidth="1"/>
    <col min="10" max="10" width="14.85546875" style="665" customWidth="1"/>
    <col min="11" max="11" width="8.85546875" style="665" customWidth="1"/>
    <col min="12" max="12" width="7" style="666" customWidth="1"/>
    <col min="13" max="13" width="11.28515625" style="661" customWidth="1"/>
    <col min="14" max="14" width="9.140625" style="661" customWidth="1"/>
    <col min="15" max="15" width="14" style="661" customWidth="1"/>
    <col min="16" max="16" width="14.28515625" style="661" customWidth="1"/>
    <col min="17" max="17" width="9.140625" style="661" bestFit="1"/>
    <col min="18" max="16384" width="9.140625" style="661"/>
  </cols>
  <sheetData>
    <row r="1" spans="1:19" ht="14.25" customHeight="1" x14ac:dyDescent="0.25">
      <c r="A1" s="1062" t="s">
        <v>0</v>
      </c>
      <c r="B1" s="1062"/>
      <c r="C1" s="1062"/>
      <c r="D1" s="1062"/>
      <c r="E1" s="1062"/>
      <c r="F1" s="1062"/>
      <c r="G1" s="667"/>
      <c r="H1" s="668" t="s">
        <v>1</v>
      </c>
      <c r="I1" s="667"/>
      <c r="J1" s="713">
        <f>1-(I10/100)</f>
        <v>1</v>
      </c>
      <c r="K1" s="714" t="s">
        <v>2</v>
      </c>
      <c r="L1" s="715"/>
      <c r="M1" s="716"/>
      <c r="N1" s="716"/>
      <c r="O1" s="715"/>
      <c r="P1" s="715"/>
      <c r="S1" s="746"/>
    </row>
    <row r="2" spans="1:19" ht="14.25" customHeight="1" x14ac:dyDescent="0.25">
      <c r="A2" s="1063" t="s">
        <v>3</v>
      </c>
      <c r="B2" s="1063"/>
      <c r="C2" s="1063"/>
      <c r="D2" s="1064"/>
      <c r="E2" s="1064"/>
      <c r="F2" s="1064"/>
      <c r="G2" s="669"/>
      <c r="H2" s="670" t="s">
        <v>4648</v>
      </c>
      <c r="I2" s="669"/>
      <c r="K2" s="714" t="s">
        <v>4</v>
      </c>
      <c r="L2" s="715"/>
      <c r="M2" s="716"/>
      <c r="N2" s="716"/>
      <c r="O2" s="715"/>
      <c r="P2" s="715"/>
      <c r="S2" s="746"/>
    </row>
    <row r="3" spans="1:19" ht="14.25" customHeight="1" x14ac:dyDescent="0.25">
      <c r="A3" s="1065" t="s">
        <v>5</v>
      </c>
      <c r="B3" s="1065"/>
      <c r="C3" s="1065"/>
      <c r="D3" s="1066"/>
      <c r="E3" s="1066"/>
      <c r="F3" s="1066"/>
      <c r="G3" s="669"/>
      <c r="K3" s="717" t="s">
        <v>6</v>
      </c>
      <c r="L3" s="715" t="s">
        <v>7</v>
      </c>
      <c r="M3" s="715"/>
      <c r="N3" s="715"/>
      <c r="S3" s="746"/>
    </row>
    <row r="4" spans="1:19" ht="14.25" customHeight="1" x14ac:dyDescent="0.25">
      <c r="A4" s="1067" t="s">
        <v>8</v>
      </c>
      <c r="B4" s="1067"/>
      <c r="C4" s="1067"/>
      <c r="D4" s="1068"/>
      <c r="E4" s="1068"/>
      <c r="F4" s="1068"/>
      <c r="G4" s="669"/>
      <c r="H4" s="1044" t="s">
        <v>9</v>
      </c>
      <c r="I4" s="1044"/>
      <c r="K4" s="714" t="s">
        <v>10</v>
      </c>
      <c r="L4" s="715"/>
      <c r="M4" s="715"/>
      <c r="N4" s="718"/>
      <c r="O4" s="718"/>
      <c r="P4" s="715"/>
    </row>
    <row r="5" spans="1:19" ht="14.25" customHeight="1" x14ac:dyDescent="0.25">
      <c r="A5" s="1045" t="s">
        <v>11</v>
      </c>
      <c r="B5" s="1045"/>
      <c r="C5" s="1045"/>
      <c r="D5" s="1046"/>
      <c r="E5" s="1046"/>
      <c r="F5" s="1046"/>
      <c r="G5" s="669"/>
      <c r="H5" s="1047" t="s">
        <v>12</v>
      </c>
      <c r="I5" s="1047"/>
      <c r="K5" s="719"/>
      <c r="L5" s="720"/>
      <c r="M5" s="721"/>
      <c r="N5" s="721"/>
      <c r="O5" s="721"/>
      <c r="P5" s="721"/>
    </row>
    <row r="6" spans="1:19" ht="14.25" customHeight="1" x14ac:dyDescent="0.25">
      <c r="C6" s="671">
        <v>38.700000000000003</v>
      </c>
      <c r="D6" s="671">
        <v>27.5</v>
      </c>
      <c r="H6" s="672" t="s">
        <v>13</v>
      </c>
      <c r="I6" s="722" t="s">
        <v>14</v>
      </c>
      <c r="K6" s="1021" t="s">
        <v>15</v>
      </c>
      <c r="L6" s="1021"/>
      <c r="M6" s="1021"/>
      <c r="N6" s="1021"/>
      <c r="O6" s="1021"/>
      <c r="P6" s="721"/>
    </row>
    <row r="7" spans="1:19" ht="14.25" customHeight="1" x14ac:dyDescent="0.25">
      <c r="F7" s="673"/>
      <c r="G7" s="673"/>
      <c r="K7" s="1021"/>
      <c r="L7" s="1021"/>
      <c r="M7" s="1021"/>
      <c r="N7" s="1021"/>
      <c r="O7" s="1021"/>
      <c r="P7" s="721"/>
    </row>
    <row r="8" spans="1:19" ht="14.25" customHeight="1" x14ac:dyDescent="0.25">
      <c r="A8" s="1048" t="s">
        <v>16</v>
      </c>
      <c r="B8" s="1048"/>
      <c r="C8" s="1048"/>
      <c r="D8" s="1048"/>
      <c r="E8" s="1048"/>
      <c r="F8" s="674"/>
      <c r="G8" s="675"/>
      <c r="H8" s="673"/>
      <c r="I8" s="673"/>
      <c r="K8" s="723" t="s">
        <v>17</v>
      </c>
      <c r="L8" s="724"/>
      <c r="M8" s="724"/>
      <c r="N8" s="724"/>
      <c r="O8" s="725"/>
      <c r="P8" s="726"/>
    </row>
    <row r="9" spans="1:19" ht="14.25" customHeight="1" x14ac:dyDescent="0.25">
      <c r="F9" s="673"/>
      <c r="G9" s="673"/>
      <c r="H9" s="673"/>
      <c r="I9" s="673"/>
      <c r="K9" s="727" t="s">
        <v>18</v>
      </c>
      <c r="L9" s="728"/>
      <c r="M9" s="728"/>
      <c r="N9" s="728"/>
      <c r="O9" s="729"/>
      <c r="P9" s="721"/>
    </row>
    <row r="10" spans="1:19" ht="14.25" customHeight="1" x14ac:dyDescent="0.25">
      <c r="A10" s="1049" t="s">
        <v>19</v>
      </c>
      <c r="B10" s="1049"/>
      <c r="C10" s="1049"/>
      <c r="D10" s="1049"/>
      <c r="E10" s="1049"/>
      <c r="F10" s="676">
        <f>SUM(F25:F3897)*J1</f>
        <v>0</v>
      </c>
      <c r="G10" s="677"/>
      <c r="H10" s="678" t="s">
        <v>20</v>
      </c>
      <c r="I10" s="678"/>
      <c r="K10" s="727" t="s">
        <v>21</v>
      </c>
      <c r="L10" s="728"/>
      <c r="M10" s="728"/>
      <c r="N10" s="728"/>
      <c r="O10" s="729"/>
      <c r="P10" s="730"/>
    </row>
    <row r="11" spans="1:19" ht="14.25" customHeight="1" x14ac:dyDescent="0.25">
      <c r="A11" s="1050" t="s">
        <v>22</v>
      </c>
      <c r="B11" s="1050"/>
      <c r="C11" s="1050"/>
      <c r="D11" s="1050"/>
      <c r="E11" s="1050"/>
      <c r="F11" s="679">
        <f>F10*F8</f>
        <v>0</v>
      </c>
      <c r="G11" s="677"/>
      <c r="H11" s="680"/>
      <c r="I11" s="680"/>
      <c r="K11" s="731" t="s">
        <v>4485</v>
      </c>
      <c r="L11" s="732"/>
      <c r="M11" s="732"/>
      <c r="N11" s="732"/>
      <c r="O11" s="733"/>
      <c r="P11" s="730"/>
      <c r="S11" s="747"/>
    </row>
    <row r="12" spans="1:19" ht="14.25" customHeight="1" x14ac:dyDescent="0.25">
      <c r="A12" s="681"/>
      <c r="B12" s="682"/>
      <c r="C12" s="682"/>
      <c r="D12" s="682"/>
      <c r="E12" s="682"/>
      <c r="F12" s="683"/>
      <c r="G12" s="677"/>
      <c r="H12" s="680"/>
      <c r="I12" s="680"/>
      <c r="K12" s="734"/>
      <c r="L12" s="730"/>
      <c r="M12" s="730"/>
      <c r="N12" s="730"/>
      <c r="O12" s="730"/>
      <c r="P12" s="730"/>
      <c r="S12" s="747"/>
    </row>
    <row r="13" spans="1:19" ht="14.25" customHeight="1" x14ac:dyDescent="0.25">
      <c r="A13" s="1051" t="s">
        <v>23</v>
      </c>
      <c r="B13" s="1051"/>
      <c r="C13" s="1051"/>
      <c r="D13" s="1051"/>
      <c r="E13" s="1051"/>
      <c r="F13" s="684">
        <f>'НИТКА,ЛІСКА ТА СУПУТНІ ТОВАРИ'!B9</f>
        <v>0</v>
      </c>
      <c r="G13" s="677"/>
      <c r="K13" s="735" t="s">
        <v>24</v>
      </c>
      <c r="L13" s="726"/>
      <c r="M13" s="726"/>
      <c r="N13" s="726"/>
      <c r="O13" s="726"/>
      <c r="P13" s="726"/>
      <c r="S13" s="747"/>
    </row>
    <row r="14" spans="1:19" ht="14.25" customHeight="1" x14ac:dyDescent="0.25">
      <c r="A14" s="1051" t="s">
        <v>25</v>
      </c>
      <c r="B14" s="1051"/>
      <c r="C14" s="1051"/>
      <c r="D14" s="1051"/>
      <c r="E14" s="1051"/>
      <c r="F14" s="684">
        <f>'ІНСТРУМЕНТИ, НОЖИЦІ, БІЖУТЕРІЯ'!B9</f>
        <v>0</v>
      </c>
      <c r="G14" s="677"/>
      <c r="K14" s="719"/>
      <c r="L14" s="720"/>
      <c r="M14" s="721"/>
      <c r="N14" s="721"/>
      <c r="O14" s="721"/>
      <c r="P14" s="721"/>
      <c r="S14" s="747"/>
    </row>
    <row r="15" spans="1:19" ht="14.25" customHeight="1" x14ac:dyDescent="0.25">
      <c r="A15" s="1051" t="s">
        <v>26</v>
      </c>
      <c r="B15" s="1051"/>
      <c r="C15" s="1051"/>
      <c r="D15" s="1051"/>
      <c r="E15" s="1051"/>
      <c r="F15" s="684">
        <f>ОРГАНАЙЗЕРИ!B9</f>
        <v>0</v>
      </c>
      <c r="G15" s="677"/>
      <c r="K15" s="719"/>
      <c r="L15" s="720"/>
      <c r="M15" s="721"/>
      <c r="N15" s="721"/>
      <c r="O15" s="721"/>
      <c r="P15" s="721"/>
      <c r="S15" s="747"/>
    </row>
    <row r="16" spans="1:19" ht="14.25" customHeight="1" x14ac:dyDescent="0.25">
      <c r="A16" s="1051" t="s">
        <v>27</v>
      </c>
      <c r="B16" s="1051"/>
      <c r="C16" s="1051"/>
      <c r="D16" s="1051"/>
      <c r="E16" s="1051"/>
      <c r="F16" s="684">
        <f>'МАГНІТНІ ТРИМАЧІ'!B9</f>
        <v>0</v>
      </c>
      <c r="G16" s="677"/>
      <c r="K16" s="719"/>
      <c r="L16" s="720"/>
      <c r="M16" s="721"/>
      <c r="N16" s="721"/>
      <c r="O16" s="721"/>
      <c r="P16" s="721"/>
      <c r="S16" s="747"/>
    </row>
    <row r="17" spans="1:21" ht="14.25" customHeight="1" x14ac:dyDescent="0.25">
      <c r="A17" s="681"/>
      <c r="B17" s="685"/>
      <c r="C17" s="685"/>
      <c r="D17" s="685"/>
      <c r="E17" s="685"/>
      <c r="F17" s="683"/>
      <c r="G17" s="677"/>
      <c r="K17" s="719"/>
      <c r="L17" s="720"/>
      <c r="M17" s="721"/>
      <c r="N17" s="721"/>
      <c r="O17" s="721"/>
      <c r="P17" s="721"/>
      <c r="S17" s="747"/>
    </row>
    <row r="18" spans="1:21" ht="14.25" customHeight="1" x14ac:dyDescent="0.25">
      <c r="A18" s="1052" t="s">
        <v>28</v>
      </c>
      <c r="B18" s="1052"/>
      <c r="C18" s="1052"/>
      <c r="D18" s="1052"/>
      <c r="E18" s="1052"/>
      <c r="F18" s="686">
        <f>F11+F13+F14+F15+F16</f>
        <v>0</v>
      </c>
      <c r="G18" s="677"/>
      <c r="K18" s="736" t="s">
        <v>29</v>
      </c>
      <c r="L18" s="736"/>
      <c r="M18" s="737"/>
      <c r="N18" s="736"/>
      <c r="O18" s="738"/>
      <c r="P18" s="738"/>
      <c r="S18" s="748"/>
      <c r="T18" s="749"/>
      <c r="U18" s="750"/>
    </row>
    <row r="19" spans="1:21" ht="14.25" customHeight="1" x14ac:dyDescent="0.25">
      <c r="A19" s="687"/>
      <c r="B19" s="688"/>
      <c r="C19"/>
      <c r="D19"/>
      <c r="E19"/>
      <c r="F19" s="683"/>
      <c r="G19" s="683"/>
      <c r="K19" s="736"/>
      <c r="L19" s="736"/>
      <c r="M19" s="737"/>
      <c r="N19" s="736"/>
      <c r="O19" s="738"/>
      <c r="P19" s="738"/>
    </row>
    <row r="20" spans="1:21" ht="14.25" customHeight="1" x14ac:dyDescent="0.25">
      <c r="A20" s="1060" t="s">
        <v>30</v>
      </c>
      <c r="B20" s="1060"/>
      <c r="C20" s="1060"/>
      <c r="D20" s="1060"/>
      <c r="E20" s="1060"/>
      <c r="F20" s="689">
        <f>SUM(D25:D4325)/50</f>
        <v>0</v>
      </c>
      <c r="G20" s="680"/>
      <c r="K20" s="736"/>
      <c r="L20" s="736"/>
      <c r="M20" s="737"/>
      <c r="N20" s="736"/>
      <c r="O20" s="738"/>
      <c r="P20" s="738"/>
    </row>
    <row r="21" spans="1:21" ht="14.25" customHeight="1" x14ac:dyDescent="0.25">
      <c r="A21" s="1061" t="s">
        <v>31</v>
      </c>
      <c r="B21" s="1061"/>
      <c r="C21" s="1061"/>
      <c r="D21" s="1061"/>
      <c r="E21" s="1061"/>
      <c r="F21" s="690">
        <f>F20/20</f>
        <v>0</v>
      </c>
      <c r="G21" s="683"/>
      <c r="H21" s="677"/>
      <c r="I21" s="677"/>
      <c r="K21" s="736"/>
      <c r="L21" s="736"/>
      <c r="M21" s="737"/>
      <c r="N21" s="736"/>
      <c r="O21" s="738"/>
      <c r="P21" s="738"/>
    </row>
    <row r="22" spans="1:21" ht="14.25" customHeight="1" x14ac:dyDescent="0.25">
      <c r="K22" s="736"/>
      <c r="L22" s="736"/>
      <c r="M22" s="737"/>
      <c r="N22" s="736"/>
      <c r="O22" s="739"/>
      <c r="P22" s="740"/>
    </row>
    <row r="23" spans="1:21" ht="14.25" customHeight="1" x14ac:dyDescent="0.25">
      <c r="A23" s="691" t="s">
        <v>32</v>
      </c>
      <c r="B23" s="692" t="s">
        <v>33</v>
      </c>
      <c r="C23" s="693" t="s">
        <v>34</v>
      </c>
      <c r="D23" s="694" t="s">
        <v>35</v>
      </c>
      <c r="E23" s="695" t="s">
        <v>36</v>
      </c>
      <c r="F23" s="1010" t="s">
        <v>37</v>
      </c>
      <c r="G23" s="696"/>
      <c r="H23" s="697" t="s">
        <v>38</v>
      </c>
      <c r="I23" s="1013" t="s">
        <v>39</v>
      </c>
    </row>
    <row r="24" spans="1:21" ht="14.25" customHeight="1" x14ac:dyDescent="0.25">
      <c r="A24" s="698" t="s">
        <v>40</v>
      </c>
      <c r="B24" s="699" t="s">
        <v>40</v>
      </c>
      <c r="C24" s="700" t="s">
        <v>41</v>
      </c>
      <c r="D24" s="701" t="s">
        <v>42</v>
      </c>
      <c r="E24" s="702" t="s">
        <v>43</v>
      </c>
      <c r="F24" s="1010"/>
      <c r="G24" s="667"/>
      <c r="H24" s="703" t="s">
        <v>43</v>
      </c>
      <c r="I24" s="1013"/>
    </row>
    <row r="25" spans="1:21" ht="14.25" customHeight="1" x14ac:dyDescent="0.25">
      <c r="A25" s="711" t="s">
        <v>44</v>
      </c>
      <c r="B25" s="704" t="s">
        <v>45</v>
      </c>
      <c r="C25" s="705" t="s">
        <v>46</v>
      </c>
      <c r="D25" s="706"/>
      <c r="E25" s="707">
        <v>1.0228680000000001</v>
      </c>
      <c r="F25" s="708">
        <f>D25*E25/50</f>
        <v>0</v>
      </c>
      <c r="G25" s="709"/>
      <c r="H25" s="710">
        <f>E25*$F$8</f>
        <v>0</v>
      </c>
      <c r="I25" s="708">
        <f>H25*D25/50</f>
        <v>0</v>
      </c>
    </row>
    <row r="26" spans="1:21" ht="14.25" customHeight="1" x14ac:dyDescent="0.25">
      <c r="A26" s="711" t="s">
        <v>44</v>
      </c>
      <c r="B26" s="712" t="s">
        <v>47</v>
      </c>
      <c r="C26" s="705" t="s">
        <v>46</v>
      </c>
      <c r="D26" s="706"/>
      <c r="E26" s="707">
        <v>1.0228680000000001</v>
      </c>
      <c r="F26" s="708">
        <f>D26*E26/50</f>
        <v>0</v>
      </c>
      <c r="G26" s="709"/>
      <c r="H26" s="710">
        <f>E26*$F$8</f>
        <v>0</v>
      </c>
      <c r="I26" s="708">
        <f>H26*D26/50</f>
        <v>0</v>
      </c>
    </row>
    <row r="27" spans="1:21" ht="14.25" customHeight="1" x14ac:dyDescent="0.25">
      <c r="A27" s="711" t="s">
        <v>4489</v>
      </c>
      <c r="B27" s="712" t="s">
        <v>47</v>
      </c>
      <c r="C27" s="705" t="s">
        <v>46</v>
      </c>
      <c r="D27" s="706"/>
      <c r="E27" s="707">
        <v>1.2495000000000001</v>
      </c>
      <c r="F27" s="708">
        <f>D27*E27/50</f>
        <v>0</v>
      </c>
      <c r="G27" s="709"/>
      <c r="H27" s="710">
        <f>E27*$F$8</f>
        <v>0</v>
      </c>
      <c r="I27" s="708">
        <f>H27*D27/50</f>
        <v>0</v>
      </c>
    </row>
    <row r="28" spans="1:21" ht="14.25" customHeight="1" x14ac:dyDescent="0.25">
      <c r="A28" s="711" t="s">
        <v>48</v>
      </c>
      <c r="B28" s="712" t="s">
        <v>47</v>
      </c>
      <c r="C28" s="705" t="s">
        <v>46</v>
      </c>
      <c r="D28" s="706"/>
      <c r="E28" s="707">
        <v>2.7442799999999998</v>
      </c>
      <c r="F28" s="708">
        <f t="shared" ref="F28:F89" si="0">D28*E28/50</f>
        <v>0</v>
      </c>
      <c r="G28" s="709"/>
      <c r="H28" s="710">
        <f t="shared" ref="H28:H89" si="1">E28*$F$8</f>
        <v>0</v>
      </c>
      <c r="I28" s="708">
        <f t="shared" ref="I28:I89" si="2">H28*D28/50</f>
        <v>0</v>
      </c>
      <c r="J28" s="662"/>
      <c r="P28" s="662"/>
    </row>
    <row r="29" spans="1:21" ht="14.25" customHeight="1" x14ac:dyDescent="0.25">
      <c r="A29" s="711" t="s">
        <v>49</v>
      </c>
      <c r="B29" s="712" t="s">
        <v>47</v>
      </c>
      <c r="C29" s="705" t="s">
        <v>46</v>
      </c>
      <c r="D29" s="706"/>
      <c r="E29" s="707">
        <v>2.7442799999999998</v>
      </c>
      <c r="F29" s="708">
        <f t="shared" si="0"/>
        <v>0</v>
      </c>
      <c r="G29" s="709"/>
      <c r="H29" s="710">
        <f t="shared" si="1"/>
        <v>0</v>
      </c>
      <c r="I29" s="708">
        <f t="shared" si="2"/>
        <v>0</v>
      </c>
      <c r="J29" s="662"/>
      <c r="P29" s="662"/>
    </row>
    <row r="30" spans="1:21" ht="14.25" customHeight="1" x14ac:dyDescent="0.25">
      <c r="A30" s="711" t="s">
        <v>50</v>
      </c>
      <c r="B30" s="712" t="s">
        <v>47</v>
      </c>
      <c r="C30" s="705" t="s">
        <v>46</v>
      </c>
      <c r="D30" s="706"/>
      <c r="E30" s="707">
        <v>2.8690199999999999</v>
      </c>
      <c r="F30" s="708">
        <f t="shared" si="0"/>
        <v>0</v>
      </c>
      <c r="G30" s="709"/>
      <c r="H30" s="710">
        <f t="shared" si="1"/>
        <v>0</v>
      </c>
      <c r="I30" s="708">
        <f t="shared" si="2"/>
        <v>0</v>
      </c>
      <c r="J30" s="662"/>
      <c r="M30" s="665"/>
      <c r="P30" s="662"/>
    </row>
    <row r="31" spans="1:21" ht="14.25" customHeight="1" x14ac:dyDescent="0.25">
      <c r="A31" s="711" t="s">
        <v>51</v>
      </c>
      <c r="B31" s="712" t="s">
        <v>47</v>
      </c>
      <c r="C31" s="705" t="s">
        <v>46</v>
      </c>
      <c r="D31" s="706"/>
      <c r="E31" s="707">
        <v>2.0582099999999999</v>
      </c>
      <c r="F31" s="708">
        <f t="shared" si="0"/>
        <v>0</v>
      </c>
      <c r="G31" s="709"/>
      <c r="H31" s="710">
        <f t="shared" si="1"/>
        <v>0</v>
      </c>
      <c r="I31" s="708">
        <f t="shared" si="2"/>
        <v>0</v>
      </c>
      <c r="J31" s="662"/>
      <c r="K31" s="661"/>
      <c r="P31" s="662"/>
    </row>
    <row r="32" spans="1:21" ht="14.25" customHeight="1" x14ac:dyDescent="0.25">
      <c r="A32" s="711" t="s">
        <v>52</v>
      </c>
      <c r="B32" s="712" t="s">
        <v>47</v>
      </c>
      <c r="C32" s="705" t="s">
        <v>46</v>
      </c>
      <c r="D32" s="706"/>
      <c r="E32" s="707">
        <v>2.0582099999999999</v>
      </c>
      <c r="F32" s="708">
        <f t="shared" si="0"/>
        <v>0</v>
      </c>
      <c r="G32" s="709"/>
      <c r="H32" s="710">
        <f t="shared" si="1"/>
        <v>0</v>
      </c>
      <c r="I32" s="708">
        <f t="shared" si="2"/>
        <v>0</v>
      </c>
      <c r="J32" s="662"/>
      <c r="P32" s="662"/>
    </row>
    <row r="33" spans="1:16" ht="14.25" customHeight="1" x14ac:dyDescent="0.25">
      <c r="A33" s="711" t="s">
        <v>53</v>
      </c>
      <c r="B33" s="712" t="s">
        <v>47</v>
      </c>
      <c r="C33" s="705" t="s">
        <v>46</v>
      </c>
      <c r="D33" s="706"/>
      <c r="E33" s="707">
        <v>2.0582099999999999</v>
      </c>
      <c r="F33" s="708">
        <f t="shared" si="0"/>
        <v>0</v>
      </c>
      <c r="G33" s="709"/>
      <c r="H33" s="710">
        <f t="shared" si="1"/>
        <v>0</v>
      </c>
      <c r="I33" s="708">
        <f t="shared" si="2"/>
        <v>0</v>
      </c>
      <c r="J33" s="662"/>
      <c r="P33" s="662"/>
    </row>
    <row r="34" spans="1:16" ht="14.25" customHeight="1" x14ac:dyDescent="0.25">
      <c r="A34" s="711" t="s">
        <v>54</v>
      </c>
      <c r="B34" s="712" t="s">
        <v>47</v>
      </c>
      <c r="C34" s="705" t="s">
        <v>46</v>
      </c>
      <c r="D34" s="706"/>
      <c r="E34" s="707">
        <v>2.0582099999999999</v>
      </c>
      <c r="F34" s="708">
        <f t="shared" si="0"/>
        <v>0</v>
      </c>
      <c r="G34" s="709"/>
      <c r="H34" s="710">
        <f t="shared" si="1"/>
        <v>0</v>
      </c>
      <c r="I34" s="708">
        <f t="shared" si="2"/>
        <v>0</v>
      </c>
      <c r="J34" s="662"/>
      <c r="P34" s="662"/>
    </row>
    <row r="35" spans="1:16" ht="14.25" customHeight="1" x14ac:dyDescent="0.25">
      <c r="A35" s="711" t="s">
        <v>55</v>
      </c>
      <c r="B35" s="712" t="s">
        <v>47</v>
      </c>
      <c r="C35" s="705" t="s">
        <v>46</v>
      </c>
      <c r="D35" s="706"/>
      <c r="E35" s="707">
        <v>2.0582099999999999</v>
      </c>
      <c r="F35" s="708">
        <f t="shared" si="0"/>
        <v>0</v>
      </c>
      <c r="G35" s="709"/>
      <c r="H35" s="710">
        <f t="shared" si="1"/>
        <v>0</v>
      </c>
      <c r="I35" s="708">
        <f t="shared" si="2"/>
        <v>0</v>
      </c>
      <c r="J35" s="662"/>
      <c r="P35" s="662"/>
    </row>
    <row r="36" spans="1:16" ht="14.25" customHeight="1" x14ac:dyDescent="0.25">
      <c r="A36" s="711" t="s">
        <v>56</v>
      </c>
      <c r="B36" s="712" t="s">
        <v>47</v>
      </c>
      <c r="C36" s="705" t="s">
        <v>46</v>
      </c>
      <c r="D36" s="706"/>
      <c r="E36" s="707">
        <v>2.1829499999999999</v>
      </c>
      <c r="F36" s="708">
        <f t="shared" si="0"/>
        <v>0</v>
      </c>
      <c r="G36" s="709"/>
      <c r="H36" s="710">
        <f t="shared" si="1"/>
        <v>0</v>
      </c>
      <c r="I36" s="708">
        <f t="shared" si="2"/>
        <v>0</v>
      </c>
      <c r="J36" s="662"/>
      <c r="P36" s="662"/>
    </row>
    <row r="37" spans="1:16" ht="14.25" customHeight="1" x14ac:dyDescent="0.25">
      <c r="A37" s="711" t="s">
        <v>57</v>
      </c>
      <c r="B37" s="712" t="s">
        <v>47</v>
      </c>
      <c r="C37" s="705" t="s">
        <v>46</v>
      </c>
      <c r="D37" s="706"/>
      <c r="E37" s="707">
        <v>2.0582099999999999</v>
      </c>
      <c r="F37" s="708">
        <f t="shared" si="0"/>
        <v>0</v>
      </c>
      <c r="G37" s="709"/>
      <c r="H37" s="710">
        <f t="shared" si="1"/>
        <v>0</v>
      </c>
      <c r="I37" s="708">
        <f t="shared" si="2"/>
        <v>0</v>
      </c>
      <c r="J37" s="662"/>
      <c r="P37" s="662"/>
    </row>
    <row r="38" spans="1:16" ht="14.25" customHeight="1" x14ac:dyDescent="0.25">
      <c r="A38" s="711" t="s">
        <v>58</v>
      </c>
      <c r="B38" s="712" t="s">
        <v>47</v>
      </c>
      <c r="C38" s="705" t="s">
        <v>46</v>
      </c>
      <c r="D38" s="706"/>
      <c r="E38" s="707">
        <v>2.0582099999999999</v>
      </c>
      <c r="F38" s="708">
        <f t="shared" si="0"/>
        <v>0</v>
      </c>
      <c r="G38" s="709"/>
      <c r="H38" s="710">
        <f t="shared" si="1"/>
        <v>0</v>
      </c>
      <c r="I38" s="708">
        <f t="shared" si="2"/>
        <v>0</v>
      </c>
      <c r="J38" s="662"/>
      <c r="P38" s="662"/>
    </row>
    <row r="39" spans="1:16" ht="14.25" customHeight="1" x14ac:dyDescent="0.25">
      <c r="A39" s="711" t="s">
        <v>59</v>
      </c>
      <c r="B39" s="712" t="s">
        <v>47</v>
      </c>
      <c r="C39" s="705" t="s">
        <v>46</v>
      </c>
      <c r="D39" s="706"/>
      <c r="E39" s="707">
        <v>2.0582099999999999</v>
      </c>
      <c r="F39" s="708">
        <f t="shared" si="0"/>
        <v>0</v>
      </c>
      <c r="G39" s="709"/>
      <c r="H39" s="710">
        <f t="shared" si="1"/>
        <v>0</v>
      </c>
      <c r="I39" s="708">
        <f t="shared" si="2"/>
        <v>0</v>
      </c>
      <c r="J39" s="662"/>
      <c r="P39" s="662"/>
    </row>
    <row r="40" spans="1:16" ht="14.25" customHeight="1" x14ac:dyDescent="0.25">
      <c r="A40" s="711" t="s">
        <v>60</v>
      </c>
      <c r="B40" s="712" t="s">
        <v>47</v>
      </c>
      <c r="C40" s="705" t="s">
        <v>46</v>
      </c>
      <c r="D40" s="706"/>
      <c r="E40" s="707">
        <v>1.43451</v>
      </c>
      <c r="F40" s="708">
        <f t="shared" si="0"/>
        <v>0</v>
      </c>
      <c r="G40" s="709"/>
      <c r="H40" s="710">
        <f t="shared" si="1"/>
        <v>0</v>
      </c>
      <c r="I40" s="708">
        <f t="shared" si="2"/>
        <v>0</v>
      </c>
      <c r="J40" s="662"/>
      <c r="P40" s="662"/>
    </row>
    <row r="41" spans="1:16" ht="14.25" customHeight="1" x14ac:dyDescent="0.25">
      <c r="A41" s="711" t="s">
        <v>61</v>
      </c>
      <c r="B41" s="712" t="s">
        <v>47</v>
      </c>
      <c r="C41" s="705" t="s">
        <v>46</v>
      </c>
      <c r="D41" s="706"/>
      <c r="E41" s="707">
        <v>1.43451</v>
      </c>
      <c r="F41" s="708">
        <f t="shared" si="0"/>
        <v>0</v>
      </c>
      <c r="G41" s="709"/>
      <c r="H41" s="710">
        <f t="shared" si="1"/>
        <v>0</v>
      </c>
      <c r="I41" s="708">
        <f t="shared" si="2"/>
        <v>0</v>
      </c>
      <c r="J41" s="662"/>
      <c r="P41" s="662"/>
    </row>
    <row r="42" spans="1:16" ht="14.25" customHeight="1" x14ac:dyDescent="0.25">
      <c r="A42" s="711" t="s">
        <v>62</v>
      </c>
      <c r="B42" s="712" t="s">
        <v>47</v>
      </c>
      <c r="C42" s="705" t="s">
        <v>46</v>
      </c>
      <c r="D42" s="706"/>
      <c r="E42" s="707">
        <v>1.43451</v>
      </c>
      <c r="F42" s="708">
        <f t="shared" si="0"/>
        <v>0</v>
      </c>
      <c r="G42" s="709"/>
      <c r="H42" s="710">
        <f t="shared" si="1"/>
        <v>0</v>
      </c>
      <c r="I42" s="708">
        <f t="shared" si="2"/>
        <v>0</v>
      </c>
      <c r="J42" s="662"/>
      <c r="L42" s="741"/>
      <c r="M42" s="742"/>
      <c r="N42" s="742"/>
      <c r="P42" s="662"/>
    </row>
    <row r="43" spans="1:16" ht="14.25" customHeight="1" x14ac:dyDescent="0.25">
      <c r="A43" s="711" t="s">
        <v>63</v>
      </c>
      <c r="B43" s="712" t="s">
        <v>47</v>
      </c>
      <c r="C43" s="705" t="s">
        <v>46</v>
      </c>
      <c r="D43" s="706"/>
      <c r="E43" s="707">
        <v>1.43451</v>
      </c>
      <c r="F43" s="708">
        <f t="shared" si="0"/>
        <v>0</v>
      </c>
      <c r="G43" s="709"/>
      <c r="H43" s="710">
        <f t="shared" si="1"/>
        <v>0</v>
      </c>
      <c r="I43" s="708">
        <f t="shared" si="2"/>
        <v>0</v>
      </c>
      <c r="J43" s="662"/>
      <c r="L43" s="741"/>
      <c r="M43" s="742"/>
      <c r="N43" s="742"/>
      <c r="P43" s="662"/>
    </row>
    <row r="44" spans="1:16" ht="14.25" customHeight="1" x14ac:dyDescent="0.25">
      <c r="A44" s="711" t="s">
        <v>64</v>
      </c>
      <c r="B44" s="712" t="s">
        <v>47</v>
      </c>
      <c r="C44" s="705" t="s">
        <v>46</v>
      </c>
      <c r="D44" s="706"/>
      <c r="E44" s="707">
        <v>1.43451</v>
      </c>
      <c r="F44" s="708">
        <f t="shared" si="0"/>
        <v>0</v>
      </c>
      <c r="G44" s="709"/>
      <c r="H44" s="710">
        <f t="shared" si="1"/>
        <v>0</v>
      </c>
      <c r="I44" s="708">
        <f t="shared" si="2"/>
        <v>0</v>
      </c>
      <c r="J44" s="662"/>
      <c r="K44" s="743" t="s">
        <v>65</v>
      </c>
      <c r="L44" s="661"/>
      <c r="P44" s="662"/>
    </row>
    <row r="45" spans="1:16" ht="14.25" customHeight="1" x14ac:dyDescent="0.25">
      <c r="A45" s="711" t="s">
        <v>66</v>
      </c>
      <c r="B45" s="712" t="s">
        <v>47</v>
      </c>
      <c r="C45" s="705" t="s">
        <v>46</v>
      </c>
      <c r="D45" s="706"/>
      <c r="E45" s="707">
        <v>1.43451</v>
      </c>
      <c r="F45" s="708">
        <f t="shared" si="0"/>
        <v>0</v>
      </c>
      <c r="G45" s="709"/>
      <c r="H45" s="710">
        <f t="shared" si="1"/>
        <v>0</v>
      </c>
      <c r="I45" s="708">
        <f t="shared" si="2"/>
        <v>0</v>
      </c>
      <c r="J45" s="662"/>
      <c r="K45" s="661"/>
      <c r="L45" s="661"/>
      <c r="P45" s="662"/>
    </row>
    <row r="46" spans="1:16" ht="14.25" customHeight="1" x14ac:dyDescent="0.25">
      <c r="A46" s="711" t="s">
        <v>67</v>
      </c>
      <c r="B46" s="712" t="s">
        <v>47</v>
      </c>
      <c r="C46" s="705" t="s">
        <v>46</v>
      </c>
      <c r="D46" s="706"/>
      <c r="E46" s="707">
        <v>1.43451</v>
      </c>
      <c r="F46" s="708">
        <f t="shared" si="0"/>
        <v>0</v>
      </c>
      <c r="G46" s="709"/>
      <c r="H46" s="710">
        <f t="shared" si="1"/>
        <v>0</v>
      </c>
      <c r="I46" s="708">
        <f t="shared" si="2"/>
        <v>0</v>
      </c>
      <c r="J46" s="662"/>
      <c r="K46" s="661"/>
      <c r="L46" s="661"/>
      <c r="P46" s="662"/>
    </row>
    <row r="47" spans="1:16" ht="14.25" customHeight="1" x14ac:dyDescent="0.25">
      <c r="A47" s="711" t="s">
        <v>68</v>
      </c>
      <c r="B47" s="712" t="s">
        <v>47</v>
      </c>
      <c r="C47" s="705" t="s">
        <v>46</v>
      </c>
      <c r="D47" s="706"/>
      <c r="E47" s="707">
        <v>1.43451</v>
      </c>
      <c r="F47" s="708">
        <f t="shared" si="0"/>
        <v>0</v>
      </c>
      <c r="G47" s="709"/>
      <c r="H47" s="710">
        <f t="shared" si="1"/>
        <v>0</v>
      </c>
      <c r="I47" s="708">
        <f t="shared" si="2"/>
        <v>0</v>
      </c>
      <c r="J47" s="662"/>
      <c r="K47" s="661"/>
      <c r="L47" s="661"/>
      <c r="P47" s="662"/>
    </row>
    <row r="48" spans="1:16" ht="14.25" customHeight="1" x14ac:dyDescent="0.25">
      <c r="A48" s="711" t="s">
        <v>69</v>
      </c>
      <c r="B48" s="712" t="s">
        <v>47</v>
      </c>
      <c r="C48" s="705" t="s">
        <v>46</v>
      </c>
      <c r="D48" s="706"/>
      <c r="E48" s="707">
        <v>1.43451</v>
      </c>
      <c r="F48" s="708">
        <f t="shared" si="0"/>
        <v>0</v>
      </c>
      <c r="G48" s="709"/>
      <c r="H48" s="710">
        <f t="shared" si="1"/>
        <v>0</v>
      </c>
      <c r="I48" s="708">
        <f t="shared" si="2"/>
        <v>0</v>
      </c>
      <c r="J48" s="662"/>
      <c r="K48" s="661"/>
      <c r="L48" s="661"/>
      <c r="P48" s="662"/>
    </row>
    <row r="49" spans="1:16" ht="14.25" customHeight="1" x14ac:dyDescent="0.25">
      <c r="A49" s="711" t="s">
        <v>70</v>
      </c>
      <c r="B49" s="712" t="s">
        <v>47</v>
      </c>
      <c r="C49" s="705" t="s">
        <v>46</v>
      </c>
      <c r="D49" s="706"/>
      <c r="E49" s="707">
        <v>1.43451</v>
      </c>
      <c r="F49" s="708">
        <f t="shared" si="0"/>
        <v>0</v>
      </c>
      <c r="G49" s="709"/>
      <c r="H49" s="710">
        <f t="shared" si="1"/>
        <v>0</v>
      </c>
      <c r="I49" s="708">
        <f t="shared" si="2"/>
        <v>0</v>
      </c>
      <c r="J49" s="662"/>
      <c r="K49" s="661"/>
      <c r="L49" s="661"/>
      <c r="P49" s="662"/>
    </row>
    <row r="50" spans="1:16" ht="14.25" customHeight="1" x14ac:dyDescent="0.25">
      <c r="A50" s="711" t="s">
        <v>71</v>
      </c>
      <c r="B50" s="712" t="s">
        <v>47</v>
      </c>
      <c r="C50" s="705" t="s">
        <v>46</v>
      </c>
      <c r="D50" s="706"/>
      <c r="E50" s="707">
        <v>1.43451</v>
      </c>
      <c r="F50" s="708">
        <f t="shared" si="0"/>
        <v>0</v>
      </c>
      <c r="G50" s="709"/>
      <c r="H50" s="710">
        <f t="shared" si="1"/>
        <v>0</v>
      </c>
      <c r="I50" s="708">
        <f t="shared" si="2"/>
        <v>0</v>
      </c>
      <c r="J50" s="662"/>
      <c r="K50" s="744"/>
      <c r="L50" s="661"/>
      <c r="P50" s="745"/>
    </row>
    <row r="51" spans="1:16" ht="14.25" customHeight="1" x14ac:dyDescent="0.25">
      <c r="A51" s="711" t="s">
        <v>72</v>
      </c>
      <c r="B51" s="712" t="s">
        <v>47</v>
      </c>
      <c r="C51" s="705" t="s">
        <v>46</v>
      </c>
      <c r="D51" s="706"/>
      <c r="E51" s="707">
        <v>1.43451</v>
      </c>
      <c r="F51" s="708">
        <f t="shared" si="0"/>
        <v>0</v>
      </c>
      <c r="G51" s="709"/>
      <c r="H51" s="710">
        <f t="shared" si="1"/>
        <v>0</v>
      </c>
      <c r="I51" s="708">
        <f t="shared" si="2"/>
        <v>0</v>
      </c>
      <c r="J51" s="662"/>
      <c r="K51" s="661"/>
      <c r="L51" s="661"/>
      <c r="P51" s="745"/>
    </row>
    <row r="52" spans="1:16" ht="14.25" customHeight="1" x14ac:dyDescent="0.25">
      <c r="A52" s="711" t="s">
        <v>73</v>
      </c>
      <c r="B52" s="712" t="s">
        <v>47</v>
      </c>
      <c r="C52" s="705" t="s">
        <v>46</v>
      </c>
      <c r="D52" s="706"/>
      <c r="E52" s="707">
        <v>1.43451</v>
      </c>
      <c r="F52" s="708">
        <f t="shared" si="0"/>
        <v>0</v>
      </c>
      <c r="G52" s="709"/>
      <c r="H52" s="710">
        <f t="shared" si="1"/>
        <v>0</v>
      </c>
      <c r="I52" s="708">
        <f t="shared" si="2"/>
        <v>0</v>
      </c>
      <c r="J52" s="662"/>
      <c r="K52" s="661"/>
      <c r="L52" s="661"/>
      <c r="P52" s="745"/>
    </row>
    <row r="53" spans="1:16" ht="14.25" customHeight="1" x14ac:dyDescent="0.25">
      <c r="A53" s="711" t="s">
        <v>74</v>
      </c>
      <c r="B53" s="712" t="s">
        <v>47</v>
      </c>
      <c r="C53" s="705" t="s">
        <v>46</v>
      </c>
      <c r="D53" s="706"/>
      <c r="E53" s="707">
        <v>1.43451</v>
      </c>
      <c r="F53" s="708">
        <f t="shared" si="0"/>
        <v>0</v>
      </c>
      <c r="G53" s="709"/>
      <c r="H53" s="710">
        <f t="shared" si="1"/>
        <v>0</v>
      </c>
      <c r="I53" s="708">
        <f t="shared" si="2"/>
        <v>0</v>
      </c>
      <c r="J53" s="662"/>
      <c r="K53" s="661"/>
      <c r="L53" s="661"/>
      <c r="P53" s="745"/>
    </row>
    <row r="54" spans="1:16" ht="14.25" customHeight="1" x14ac:dyDescent="0.25">
      <c r="A54" s="711" t="s">
        <v>75</v>
      </c>
      <c r="B54" s="712" t="s">
        <v>47</v>
      </c>
      <c r="C54" s="705" t="s">
        <v>46</v>
      </c>
      <c r="D54" s="706"/>
      <c r="E54" s="707">
        <v>1.43451</v>
      </c>
      <c r="F54" s="708">
        <f t="shared" si="0"/>
        <v>0</v>
      </c>
      <c r="G54" s="709"/>
      <c r="H54" s="710">
        <f t="shared" si="1"/>
        <v>0</v>
      </c>
      <c r="I54" s="708">
        <f t="shared" si="2"/>
        <v>0</v>
      </c>
      <c r="J54" s="662"/>
      <c r="K54" s="661"/>
      <c r="L54" s="661"/>
      <c r="P54" s="745"/>
    </row>
    <row r="55" spans="1:16" ht="14.25" customHeight="1" x14ac:dyDescent="0.25">
      <c r="A55" s="711" t="s">
        <v>76</v>
      </c>
      <c r="B55" s="712" t="s">
        <v>47</v>
      </c>
      <c r="C55" s="705" t="s">
        <v>46</v>
      </c>
      <c r="D55" s="706"/>
      <c r="E55" s="707">
        <v>1.43451</v>
      </c>
      <c r="F55" s="708">
        <f t="shared" si="0"/>
        <v>0</v>
      </c>
      <c r="G55" s="709"/>
      <c r="H55" s="710">
        <f t="shared" si="1"/>
        <v>0</v>
      </c>
      <c r="I55" s="708">
        <f t="shared" si="2"/>
        <v>0</v>
      </c>
      <c r="J55" s="662"/>
      <c r="K55" s="661"/>
      <c r="L55" s="661"/>
      <c r="P55" s="745"/>
    </row>
    <row r="56" spans="1:16" ht="14.25" customHeight="1" x14ac:dyDescent="0.25">
      <c r="A56" s="711" t="s">
        <v>77</v>
      </c>
      <c r="B56" s="712" t="s">
        <v>47</v>
      </c>
      <c r="C56" s="705" t="s">
        <v>46</v>
      </c>
      <c r="D56" s="706"/>
      <c r="E56" s="707">
        <v>1.43451</v>
      </c>
      <c r="F56" s="708">
        <f t="shared" si="0"/>
        <v>0</v>
      </c>
      <c r="G56" s="709"/>
      <c r="H56" s="710">
        <f t="shared" si="1"/>
        <v>0</v>
      </c>
      <c r="I56" s="708">
        <f t="shared" si="2"/>
        <v>0</v>
      </c>
      <c r="J56" s="662"/>
      <c r="K56" s="661"/>
      <c r="L56" s="661"/>
      <c r="P56" s="662"/>
    </row>
    <row r="57" spans="1:16" ht="14.25" customHeight="1" x14ac:dyDescent="0.25">
      <c r="A57" s="711" t="s">
        <v>78</v>
      </c>
      <c r="B57" s="712" t="s">
        <v>47</v>
      </c>
      <c r="C57" s="705" t="s">
        <v>46</v>
      </c>
      <c r="D57" s="706"/>
      <c r="E57" s="707">
        <v>1.43451</v>
      </c>
      <c r="F57" s="708">
        <f t="shared" si="0"/>
        <v>0</v>
      </c>
      <c r="G57" s="709"/>
      <c r="H57" s="710">
        <f t="shared" si="1"/>
        <v>0</v>
      </c>
      <c r="I57" s="708">
        <f t="shared" si="2"/>
        <v>0</v>
      </c>
      <c r="J57" s="662"/>
      <c r="K57" s="661"/>
      <c r="L57" s="661"/>
      <c r="P57" s="662"/>
    </row>
    <row r="58" spans="1:16" ht="14.25" customHeight="1" x14ac:dyDescent="0.25">
      <c r="A58" s="711" t="s">
        <v>79</v>
      </c>
      <c r="B58" s="712" t="s">
        <v>47</v>
      </c>
      <c r="C58" s="705" t="s">
        <v>46</v>
      </c>
      <c r="D58" s="706"/>
      <c r="E58" s="707">
        <v>1.43451</v>
      </c>
      <c r="F58" s="708">
        <f t="shared" si="0"/>
        <v>0</v>
      </c>
      <c r="G58" s="709"/>
      <c r="H58" s="710">
        <f t="shared" si="1"/>
        <v>0</v>
      </c>
      <c r="I58" s="708">
        <f t="shared" si="2"/>
        <v>0</v>
      </c>
      <c r="J58" s="662"/>
      <c r="K58" s="661"/>
      <c r="L58" s="661"/>
      <c r="P58" s="662"/>
    </row>
    <row r="59" spans="1:16" ht="14.25" customHeight="1" x14ac:dyDescent="0.25">
      <c r="A59" s="711" t="s">
        <v>80</v>
      </c>
      <c r="B59" s="712" t="s">
        <v>47</v>
      </c>
      <c r="C59" s="705" t="s">
        <v>46</v>
      </c>
      <c r="D59" s="706"/>
      <c r="E59" s="707">
        <v>1.43451</v>
      </c>
      <c r="F59" s="708">
        <f t="shared" si="0"/>
        <v>0</v>
      </c>
      <c r="G59" s="709"/>
      <c r="H59" s="710">
        <f t="shared" si="1"/>
        <v>0</v>
      </c>
      <c r="I59" s="708">
        <f t="shared" si="2"/>
        <v>0</v>
      </c>
      <c r="J59" s="662"/>
      <c r="K59" s="661"/>
      <c r="L59" s="661"/>
      <c r="P59" s="662"/>
    </row>
    <row r="60" spans="1:16" ht="14.25" customHeight="1" x14ac:dyDescent="0.25">
      <c r="A60" s="711" t="s">
        <v>81</v>
      </c>
      <c r="B60" s="712" t="s">
        <v>47</v>
      </c>
      <c r="C60" s="705" t="s">
        <v>46</v>
      </c>
      <c r="D60" s="706"/>
      <c r="E60" s="707">
        <v>1.43451</v>
      </c>
      <c r="F60" s="708">
        <f t="shared" si="0"/>
        <v>0</v>
      </c>
      <c r="G60" s="709"/>
      <c r="H60" s="710">
        <f t="shared" si="1"/>
        <v>0</v>
      </c>
      <c r="I60" s="708">
        <f t="shared" si="2"/>
        <v>0</v>
      </c>
      <c r="J60" s="662"/>
      <c r="K60" s="661"/>
      <c r="L60" s="661"/>
      <c r="P60" s="662"/>
    </row>
    <row r="61" spans="1:16" ht="14.25" customHeight="1" x14ac:dyDescent="0.25">
      <c r="A61" s="711" t="s">
        <v>82</v>
      </c>
      <c r="B61" s="712" t="s">
        <v>47</v>
      </c>
      <c r="C61" s="705" t="s">
        <v>46</v>
      </c>
      <c r="D61" s="706"/>
      <c r="E61" s="707">
        <v>1.43451</v>
      </c>
      <c r="F61" s="708">
        <f t="shared" si="0"/>
        <v>0</v>
      </c>
      <c r="G61" s="709"/>
      <c r="H61" s="710">
        <f t="shared" si="1"/>
        <v>0</v>
      </c>
      <c r="I61" s="708">
        <f t="shared" si="2"/>
        <v>0</v>
      </c>
      <c r="J61" s="662"/>
      <c r="K61" s="661"/>
      <c r="L61" s="661"/>
      <c r="P61" s="662"/>
    </row>
    <row r="62" spans="1:16" ht="14.25" customHeight="1" x14ac:dyDescent="0.25">
      <c r="A62" s="711" t="s">
        <v>83</v>
      </c>
      <c r="B62" s="712" t="s">
        <v>47</v>
      </c>
      <c r="C62" s="705" t="s">
        <v>46</v>
      </c>
      <c r="D62" s="706"/>
      <c r="E62" s="707">
        <v>1.43451</v>
      </c>
      <c r="F62" s="708">
        <f t="shared" si="0"/>
        <v>0</v>
      </c>
      <c r="G62" s="709"/>
      <c r="H62" s="710">
        <f t="shared" si="1"/>
        <v>0</v>
      </c>
      <c r="I62" s="708">
        <f t="shared" si="2"/>
        <v>0</v>
      </c>
      <c r="J62" s="662"/>
      <c r="K62" s="661"/>
      <c r="L62" s="661"/>
      <c r="P62" s="662"/>
    </row>
    <row r="63" spans="1:16" ht="14.25" customHeight="1" x14ac:dyDescent="0.25">
      <c r="A63" s="711" t="s">
        <v>84</v>
      </c>
      <c r="B63" s="712" t="s">
        <v>47</v>
      </c>
      <c r="C63" s="705" t="s">
        <v>46</v>
      </c>
      <c r="D63" s="706"/>
      <c r="E63" s="707">
        <v>1.43451</v>
      </c>
      <c r="F63" s="708">
        <f t="shared" si="0"/>
        <v>0</v>
      </c>
      <c r="G63" s="709"/>
      <c r="H63" s="710">
        <f t="shared" si="1"/>
        <v>0</v>
      </c>
      <c r="I63" s="708">
        <f t="shared" si="2"/>
        <v>0</v>
      </c>
      <c r="J63" s="662"/>
      <c r="K63" s="661"/>
      <c r="L63" s="661"/>
      <c r="P63" s="662"/>
    </row>
    <row r="64" spans="1:16" ht="14.25" customHeight="1" x14ac:dyDescent="0.25">
      <c r="A64" s="711" t="s">
        <v>85</v>
      </c>
      <c r="B64" s="712" t="s">
        <v>47</v>
      </c>
      <c r="C64" s="705" t="s">
        <v>46</v>
      </c>
      <c r="D64" s="706"/>
      <c r="E64" s="707">
        <v>1.43451</v>
      </c>
      <c r="F64" s="708">
        <f t="shared" si="0"/>
        <v>0</v>
      </c>
      <c r="G64" s="709"/>
      <c r="H64" s="710">
        <f t="shared" si="1"/>
        <v>0</v>
      </c>
      <c r="I64" s="708">
        <f t="shared" si="2"/>
        <v>0</v>
      </c>
      <c r="J64" s="662"/>
      <c r="K64" s="661"/>
      <c r="L64" s="661"/>
      <c r="P64" s="662"/>
    </row>
    <row r="65" spans="1:16" ht="14.25" customHeight="1" x14ac:dyDescent="0.25">
      <c r="A65" s="711" t="s">
        <v>86</v>
      </c>
      <c r="B65" s="712" t="s">
        <v>47</v>
      </c>
      <c r="C65" s="705" t="s">
        <v>46</v>
      </c>
      <c r="D65" s="706"/>
      <c r="E65" s="707">
        <v>1.43451</v>
      </c>
      <c r="F65" s="708">
        <f t="shared" si="0"/>
        <v>0</v>
      </c>
      <c r="G65" s="709"/>
      <c r="H65" s="710">
        <f t="shared" si="1"/>
        <v>0</v>
      </c>
      <c r="I65" s="708">
        <f t="shared" si="2"/>
        <v>0</v>
      </c>
      <c r="J65" s="662"/>
      <c r="K65" s="661"/>
      <c r="L65" s="661"/>
      <c r="P65" s="662"/>
    </row>
    <row r="66" spans="1:16" ht="14.25" customHeight="1" x14ac:dyDescent="0.25">
      <c r="A66" s="711" t="s">
        <v>87</v>
      </c>
      <c r="B66" s="712" t="s">
        <v>47</v>
      </c>
      <c r="C66" s="705" t="s">
        <v>46</v>
      </c>
      <c r="D66" s="706"/>
      <c r="E66" s="707">
        <v>1.43451</v>
      </c>
      <c r="F66" s="708">
        <f t="shared" si="0"/>
        <v>0</v>
      </c>
      <c r="G66" s="709"/>
      <c r="H66" s="710">
        <f t="shared" si="1"/>
        <v>0</v>
      </c>
      <c r="I66" s="708">
        <f t="shared" si="2"/>
        <v>0</v>
      </c>
      <c r="J66" s="662"/>
      <c r="K66" s="661"/>
      <c r="L66" s="661"/>
      <c r="P66" s="662"/>
    </row>
    <row r="67" spans="1:16" ht="14.25" customHeight="1" x14ac:dyDescent="0.25">
      <c r="A67" s="711" t="s">
        <v>88</v>
      </c>
      <c r="B67" s="712" t="s">
        <v>47</v>
      </c>
      <c r="C67" s="705" t="s">
        <v>46</v>
      </c>
      <c r="D67" s="706"/>
      <c r="E67" s="707">
        <v>1.43451</v>
      </c>
      <c r="F67" s="708">
        <f t="shared" si="0"/>
        <v>0</v>
      </c>
      <c r="G67" s="709"/>
      <c r="H67" s="710">
        <f t="shared" si="1"/>
        <v>0</v>
      </c>
      <c r="I67" s="708">
        <f t="shared" si="2"/>
        <v>0</v>
      </c>
      <c r="J67" s="662"/>
      <c r="K67" s="661"/>
      <c r="L67" s="661"/>
      <c r="P67" s="662"/>
    </row>
    <row r="68" spans="1:16" ht="14.25" customHeight="1" x14ac:dyDescent="0.25">
      <c r="A68" s="711" t="s">
        <v>89</v>
      </c>
      <c r="B68" s="712" t="s">
        <v>47</v>
      </c>
      <c r="C68" s="705" t="s">
        <v>46</v>
      </c>
      <c r="D68" s="706"/>
      <c r="E68" s="707">
        <v>1.43451</v>
      </c>
      <c r="F68" s="708">
        <f t="shared" si="0"/>
        <v>0</v>
      </c>
      <c r="G68" s="709"/>
      <c r="H68" s="710">
        <f t="shared" si="1"/>
        <v>0</v>
      </c>
      <c r="I68" s="708">
        <f t="shared" si="2"/>
        <v>0</v>
      </c>
      <c r="J68" s="662"/>
      <c r="K68" s="661"/>
      <c r="L68" s="661"/>
      <c r="P68" s="662"/>
    </row>
    <row r="69" spans="1:16" ht="14.25" customHeight="1" x14ac:dyDescent="0.25">
      <c r="A69" s="711" t="s">
        <v>90</v>
      </c>
      <c r="B69" s="712" t="s">
        <v>47</v>
      </c>
      <c r="C69" s="705" t="s">
        <v>46</v>
      </c>
      <c r="D69" s="706"/>
      <c r="E69" s="707">
        <v>1.4594579999999999</v>
      </c>
      <c r="F69" s="708">
        <f t="shared" si="0"/>
        <v>0</v>
      </c>
      <c r="G69" s="709"/>
      <c r="H69" s="710">
        <f t="shared" si="1"/>
        <v>0</v>
      </c>
      <c r="I69" s="708">
        <f t="shared" si="2"/>
        <v>0</v>
      </c>
      <c r="J69" s="662"/>
      <c r="K69" s="661"/>
      <c r="L69" s="661"/>
      <c r="P69" s="662"/>
    </row>
    <row r="70" spans="1:16" ht="14.25" customHeight="1" x14ac:dyDescent="0.25">
      <c r="A70" s="711" t="s">
        <v>91</v>
      </c>
      <c r="B70" s="712" t="s">
        <v>47</v>
      </c>
      <c r="C70" s="705" t="s">
        <v>46</v>
      </c>
      <c r="D70" s="706"/>
      <c r="E70" s="707">
        <v>1.4594579999999999</v>
      </c>
      <c r="F70" s="708">
        <f t="shared" si="0"/>
        <v>0</v>
      </c>
      <c r="G70" s="709"/>
      <c r="H70" s="710">
        <f t="shared" si="1"/>
        <v>0</v>
      </c>
      <c r="I70" s="708">
        <f t="shared" si="2"/>
        <v>0</v>
      </c>
      <c r="J70" s="662"/>
      <c r="K70" s="661"/>
      <c r="L70" s="661"/>
      <c r="P70" s="662"/>
    </row>
    <row r="71" spans="1:16" ht="14.25" customHeight="1" x14ac:dyDescent="0.3">
      <c r="A71" s="751" t="s">
        <v>92</v>
      </c>
      <c r="B71" s="712" t="s">
        <v>47</v>
      </c>
      <c r="C71" s="705" t="s">
        <v>46</v>
      </c>
      <c r="D71" s="706"/>
      <c r="E71" s="707">
        <v>1.4594579999999999</v>
      </c>
      <c r="F71" s="708">
        <f t="shared" si="0"/>
        <v>0</v>
      </c>
      <c r="G71" s="709"/>
      <c r="H71" s="710">
        <f t="shared" si="1"/>
        <v>0</v>
      </c>
      <c r="I71" s="708">
        <f t="shared" si="2"/>
        <v>0</v>
      </c>
      <c r="J71" s="662"/>
      <c r="K71" s="661"/>
      <c r="L71" s="661"/>
      <c r="P71" s="662"/>
    </row>
    <row r="72" spans="1:16" ht="14.25" customHeight="1" x14ac:dyDescent="0.25">
      <c r="A72" s="711" t="s">
        <v>93</v>
      </c>
      <c r="B72" s="712" t="s">
        <v>47</v>
      </c>
      <c r="C72" s="705" t="s">
        <v>46</v>
      </c>
      <c r="D72" s="706"/>
      <c r="E72" s="707">
        <v>1.43451</v>
      </c>
      <c r="F72" s="708">
        <f t="shared" si="0"/>
        <v>0</v>
      </c>
      <c r="G72" s="709"/>
      <c r="H72" s="710">
        <f t="shared" si="1"/>
        <v>0</v>
      </c>
      <c r="I72" s="708">
        <f t="shared" si="2"/>
        <v>0</v>
      </c>
      <c r="J72" s="662"/>
      <c r="K72" s="661"/>
      <c r="L72" s="661"/>
      <c r="P72" s="662"/>
    </row>
    <row r="73" spans="1:16" ht="14.25" customHeight="1" x14ac:dyDescent="0.25">
      <c r="A73" s="711" t="s">
        <v>94</v>
      </c>
      <c r="B73" s="712" t="s">
        <v>47</v>
      </c>
      <c r="C73" s="705" t="s">
        <v>46</v>
      </c>
      <c r="D73" s="706"/>
      <c r="E73" s="707">
        <v>1.43451</v>
      </c>
      <c r="F73" s="708">
        <f t="shared" si="0"/>
        <v>0</v>
      </c>
      <c r="G73" s="709"/>
      <c r="H73" s="710">
        <f t="shared" si="1"/>
        <v>0</v>
      </c>
      <c r="I73" s="708">
        <f t="shared" si="2"/>
        <v>0</v>
      </c>
      <c r="J73" s="662"/>
      <c r="K73" s="661"/>
      <c r="L73" s="661"/>
      <c r="P73" s="662"/>
    </row>
    <row r="74" spans="1:16" ht="14.25" customHeight="1" x14ac:dyDescent="0.25">
      <c r="A74" s="711" t="s">
        <v>95</v>
      </c>
      <c r="B74" s="712" t="s">
        <v>47</v>
      </c>
      <c r="C74" s="705" t="s">
        <v>46</v>
      </c>
      <c r="D74" s="706"/>
      <c r="E74" s="707">
        <v>1.4594579999999999</v>
      </c>
      <c r="F74" s="708">
        <f t="shared" si="0"/>
        <v>0</v>
      </c>
      <c r="G74" s="709"/>
      <c r="H74" s="710">
        <f t="shared" si="1"/>
        <v>0</v>
      </c>
      <c r="I74" s="708">
        <f t="shared" si="2"/>
        <v>0</v>
      </c>
      <c r="J74" s="662"/>
      <c r="K74" s="661"/>
      <c r="L74" s="661"/>
      <c r="P74" s="662"/>
    </row>
    <row r="75" spans="1:16" ht="14.25" customHeight="1" x14ac:dyDescent="0.25">
      <c r="A75" s="711" t="s">
        <v>96</v>
      </c>
      <c r="B75" s="712" t="s">
        <v>47</v>
      </c>
      <c r="C75" s="705" t="s">
        <v>46</v>
      </c>
      <c r="D75" s="706"/>
      <c r="E75" s="707">
        <v>1.4594579999999999</v>
      </c>
      <c r="F75" s="708">
        <f t="shared" si="0"/>
        <v>0</v>
      </c>
      <c r="G75" s="709"/>
      <c r="H75" s="710">
        <f t="shared" si="1"/>
        <v>0</v>
      </c>
      <c r="I75" s="708">
        <f t="shared" si="2"/>
        <v>0</v>
      </c>
      <c r="J75" s="662"/>
      <c r="K75" s="661"/>
      <c r="L75" s="661"/>
      <c r="P75" s="662"/>
    </row>
    <row r="76" spans="1:16" ht="14.25" customHeight="1" x14ac:dyDescent="0.25">
      <c r="A76" s="711" t="s">
        <v>97</v>
      </c>
      <c r="B76" s="712" t="s">
        <v>47</v>
      </c>
      <c r="C76" s="705" t="s">
        <v>46</v>
      </c>
      <c r="D76" s="706"/>
      <c r="E76" s="707">
        <v>1.4594579999999999</v>
      </c>
      <c r="F76" s="708">
        <f t="shared" si="0"/>
        <v>0</v>
      </c>
      <c r="G76" s="709"/>
      <c r="H76" s="710">
        <f t="shared" si="1"/>
        <v>0</v>
      </c>
      <c r="I76" s="708">
        <f t="shared" si="2"/>
        <v>0</v>
      </c>
      <c r="J76" s="662"/>
      <c r="K76" s="661"/>
      <c r="L76" s="661"/>
      <c r="P76" s="662"/>
    </row>
    <row r="77" spans="1:16" ht="14.25" customHeight="1" x14ac:dyDescent="0.25">
      <c r="A77" s="711" t="s">
        <v>98</v>
      </c>
      <c r="B77" s="712" t="s">
        <v>47</v>
      </c>
      <c r="C77" s="705">
        <v>50</v>
      </c>
      <c r="D77" s="706"/>
      <c r="E77" s="707">
        <v>1.1101859999999999</v>
      </c>
      <c r="F77" s="708">
        <f t="shared" si="0"/>
        <v>0</v>
      </c>
      <c r="G77" s="709"/>
      <c r="H77" s="710">
        <f t="shared" si="1"/>
        <v>0</v>
      </c>
      <c r="I77" s="708">
        <f t="shared" si="2"/>
        <v>0</v>
      </c>
      <c r="J77" s="662"/>
      <c r="K77" s="661"/>
      <c r="L77" s="661"/>
      <c r="P77" s="662"/>
    </row>
    <row r="78" spans="1:16" ht="14.25" customHeight="1" x14ac:dyDescent="0.25">
      <c r="A78" s="711" t="s">
        <v>99</v>
      </c>
      <c r="B78" s="712" t="s">
        <v>47</v>
      </c>
      <c r="C78" s="705" t="s">
        <v>46</v>
      </c>
      <c r="D78" s="706"/>
      <c r="E78" s="707">
        <v>1.4594579999999999</v>
      </c>
      <c r="F78" s="708">
        <f t="shared" si="0"/>
        <v>0</v>
      </c>
      <c r="G78" s="709"/>
      <c r="H78" s="710">
        <f t="shared" si="1"/>
        <v>0</v>
      </c>
      <c r="I78" s="708">
        <f t="shared" si="2"/>
        <v>0</v>
      </c>
      <c r="J78" s="662"/>
      <c r="K78" s="661"/>
      <c r="L78" s="661"/>
      <c r="P78" s="662"/>
    </row>
    <row r="79" spans="1:16" ht="14.25" customHeight="1" x14ac:dyDescent="0.25">
      <c r="A79" s="711" t="s">
        <v>100</v>
      </c>
      <c r="B79" s="712" t="s">
        <v>47</v>
      </c>
      <c r="C79" s="705" t="s">
        <v>46</v>
      </c>
      <c r="D79" s="706"/>
      <c r="E79" s="707">
        <v>1.4594579999999999</v>
      </c>
      <c r="F79" s="708">
        <f t="shared" si="0"/>
        <v>0</v>
      </c>
      <c r="G79" s="709"/>
      <c r="H79" s="710">
        <f t="shared" si="1"/>
        <v>0</v>
      </c>
      <c r="I79" s="708">
        <f t="shared" si="2"/>
        <v>0</v>
      </c>
      <c r="J79" s="662"/>
      <c r="K79" s="661"/>
      <c r="L79" s="661"/>
      <c r="P79" s="662"/>
    </row>
    <row r="80" spans="1:16" ht="14.25" customHeight="1" x14ac:dyDescent="0.25">
      <c r="A80" s="711" t="s">
        <v>101</v>
      </c>
      <c r="B80" s="712" t="s">
        <v>47</v>
      </c>
      <c r="C80" s="705" t="s">
        <v>46</v>
      </c>
      <c r="D80" s="706"/>
      <c r="E80" s="707">
        <v>1.4594579999999999</v>
      </c>
      <c r="F80" s="708">
        <f t="shared" si="0"/>
        <v>0</v>
      </c>
      <c r="G80" s="709"/>
      <c r="H80" s="710">
        <f t="shared" si="1"/>
        <v>0</v>
      </c>
      <c r="I80" s="708">
        <f t="shared" si="2"/>
        <v>0</v>
      </c>
      <c r="J80" s="662"/>
      <c r="K80" s="661"/>
      <c r="L80" s="661"/>
      <c r="P80" s="662"/>
    </row>
    <row r="81" spans="1:16" ht="14.25" customHeight="1" x14ac:dyDescent="0.25">
      <c r="A81" s="711" t="s">
        <v>102</v>
      </c>
      <c r="B81" s="712" t="s">
        <v>47</v>
      </c>
      <c r="C81" s="705" t="s">
        <v>46</v>
      </c>
      <c r="D81" s="706"/>
      <c r="E81" s="707">
        <v>1.4594579999999999</v>
      </c>
      <c r="F81" s="708">
        <f t="shared" si="0"/>
        <v>0</v>
      </c>
      <c r="G81" s="709"/>
      <c r="H81" s="710">
        <f t="shared" si="1"/>
        <v>0</v>
      </c>
      <c r="I81" s="708">
        <f t="shared" si="2"/>
        <v>0</v>
      </c>
      <c r="J81" s="662"/>
      <c r="K81" s="661"/>
      <c r="L81" s="661"/>
      <c r="P81" s="662"/>
    </row>
    <row r="82" spans="1:16" ht="14.25" customHeight="1" x14ac:dyDescent="0.25">
      <c r="A82" s="711" t="s">
        <v>103</v>
      </c>
      <c r="B82" s="712" t="s">
        <v>47</v>
      </c>
      <c r="C82" s="705" t="s">
        <v>46</v>
      </c>
      <c r="D82" s="706"/>
      <c r="E82" s="707">
        <v>1.4594579999999999</v>
      </c>
      <c r="F82" s="708">
        <f t="shared" si="0"/>
        <v>0</v>
      </c>
      <c r="G82" s="709"/>
      <c r="H82" s="710">
        <f t="shared" si="1"/>
        <v>0</v>
      </c>
      <c r="I82" s="708">
        <f t="shared" si="2"/>
        <v>0</v>
      </c>
      <c r="J82" s="662"/>
      <c r="K82" s="661"/>
      <c r="L82" s="661"/>
      <c r="P82" s="662"/>
    </row>
    <row r="83" spans="1:16" ht="14.25" customHeight="1" x14ac:dyDescent="0.25">
      <c r="A83" s="711" t="s">
        <v>104</v>
      </c>
      <c r="B83" s="712" t="s">
        <v>47</v>
      </c>
      <c r="C83" s="705" t="s">
        <v>46</v>
      </c>
      <c r="D83" s="706"/>
      <c r="E83" s="707">
        <v>1.4594579999999999</v>
      </c>
      <c r="F83" s="708">
        <f t="shared" si="0"/>
        <v>0</v>
      </c>
      <c r="G83" s="709"/>
      <c r="H83" s="710">
        <f t="shared" si="1"/>
        <v>0</v>
      </c>
      <c r="I83" s="708">
        <f t="shared" si="2"/>
        <v>0</v>
      </c>
      <c r="J83" s="662"/>
      <c r="K83" s="661"/>
      <c r="L83" s="661"/>
      <c r="P83" s="662"/>
    </row>
    <row r="84" spans="1:16" ht="14.25" customHeight="1" x14ac:dyDescent="0.25">
      <c r="A84" s="711" t="s">
        <v>105</v>
      </c>
      <c r="B84" s="712" t="s">
        <v>47</v>
      </c>
      <c r="C84" s="705" t="s">
        <v>46</v>
      </c>
      <c r="D84" s="706"/>
      <c r="E84" s="707">
        <v>1.4594579999999999</v>
      </c>
      <c r="F84" s="708">
        <f t="shared" si="0"/>
        <v>0</v>
      </c>
      <c r="G84" s="709"/>
      <c r="H84" s="710">
        <f t="shared" si="1"/>
        <v>0</v>
      </c>
      <c r="I84" s="708">
        <f t="shared" si="2"/>
        <v>0</v>
      </c>
      <c r="J84" s="662"/>
      <c r="K84" s="661"/>
      <c r="L84" s="661"/>
      <c r="P84" s="662"/>
    </row>
    <row r="85" spans="1:16" ht="14.25" customHeight="1" x14ac:dyDescent="0.25">
      <c r="A85" s="711" t="s">
        <v>106</v>
      </c>
      <c r="B85" s="712" t="s">
        <v>47</v>
      </c>
      <c r="C85" s="705" t="s">
        <v>46</v>
      </c>
      <c r="D85" s="706"/>
      <c r="E85" s="707">
        <v>1.4594579999999999</v>
      </c>
      <c r="F85" s="708">
        <f t="shared" si="0"/>
        <v>0</v>
      </c>
      <c r="G85" s="709"/>
      <c r="H85" s="710">
        <f t="shared" si="1"/>
        <v>0</v>
      </c>
      <c r="I85" s="708">
        <f t="shared" si="2"/>
        <v>0</v>
      </c>
      <c r="J85" s="662"/>
      <c r="K85" s="661"/>
      <c r="L85" s="661"/>
      <c r="P85" s="662"/>
    </row>
    <row r="86" spans="1:16" ht="14.25" customHeight="1" x14ac:dyDescent="0.25">
      <c r="A86" s="711" t="s">
        <v>107</v>
      </c>
      <c r="B86" s="712" t="s">
        <v>47</v>
      </c>
      <c r="C86" s="705" t="s">
        <v>46</v>
      </c>
      <c r="D86" s="706"/>
      <c r="E86" s="707">
        <v>1.4594579999999999</v>
      </c>
      <c r="F86" s="708">
        <f t="shared" si="0"/>
        <v>0</v>
      </c>
      <c r="G86" s="709"/>
      <c r="H86" s="710">
        <f t="shared" si="1"/>
        <v>0</v>
      </c>
      <c r="I86" s="708">
        <f t="shared" si="2"/>
        <v>0</v>
      </c>
      <c r="J86" s="662"/>
      <c r="K86" s="661"/>
      <c r="L86" s="661"/>
      <c r="P86" s="662"/>
    </row>
    <row r="87" spans="1:16" ht="14.25" customHeight="1" x14ac:dyDescent="0.25">
      <c r="A87" s="711" t="s">
        <v>108</v>
      </c>
      <c r="B87" s="712" t="s">
        <v>47</v>
      </c>
      <c r="C87" s="705" t="s">
        <v>46</v>
      </c>
      <c r="D87" s="706"/>
      <c r="E87" s="707">
        <v>1.4594579999999999</v>
      </c>
      <c r="F87" s="708">
        <f t="shared" si="0"/>
        <v>0</v>
      </c>
      <c r="G87" s="709"/>
      <c r="H87" s="710">
        <f t="shared" si="1"/>
        <v>0</v>
      </c>
      <c r="I87" s="708">
        <f t="shared" si="2"/>
        <v>0</v>
      </c>
      <c r="J87" s="662"/>
      <c r="K87" s="661"/>
      <c r="L87" s="661"/>
      <c r="P87" s="662"/>
    </row>
    <row r="88" spans="1:16" ht="14.25" customHeight="1" x14ac:dyDescent="0.25">
      <c r="A88" s="711" t="s">
        <v>109</v>
      </c>
      <c r="B88" s="712" t="s">
        <v>47</v>
      </c>
      <c r="C88" s="705" t="s">
        <v>46</v>
      </c>
      <c r="D88" s="706"/>
      <c r="E88" s="707">
        <v>1.4594579999999999</v>
      </c>
      <c r="F88" s="708">
        <f t="shared" si="0"/>
        <v>0</v>
      </c>
      <c r="G88" s="709"/>
      <c r="H88" s="710">
        <f t="shared" si="1"/>
        <v>0</v>
      </c>
      <c r="I88" s="708">
        <f t="shared" si="2"/>
        <v>0</v>
      </c>
      <c r="J88" s="662"/>
      <c r="K88" s="661"/>
      <c r="L88" s="661"/>
      <c r="P88" s="662"/>
    </row>
    <row r="89" spans="1:16" ht="14.25" customHeight="1" x14ac:dyDescent="0.25">
      <c r="A89" s="711" t="s">
        <v>110</v>
      </c>
      <c r="B89" s="712" t="s">
        <v>47</v>
      </c>
      <c r="C89" s="705" t="s">
        <v>46</v>
      </c>
      <c r="D89" s="706"/>
      <c r="E89" s="707">
        <v>1.4594579999999999</v>
      </c>
      <c r="F89" s="708">
        <f t="shared" si="0"/>
        <v>0</v>
      </c>
      <c r="G89" s="709"/>
      <c r="H89" s="710">
        <f t="shared" si="1"/>
        <v>0</v>
      </c>
      <c r="I89" s="708">
        <f t="shared" si="2"/>
        <v>0</v>
      </c>
      <c r="J89" s="662"/>
      <c r="K89" s="661"/>
      <c r="L89" s="661"/>
      <c r="P89" s="662"/>
    </row>
    <row r="90" spans="1:16" ht="14.25" customHeight="1" x14ac:dyDescent="0.25">
      <c r="A90" s="711" t="s">
        <v>111</v>
      </c>
      <c r="B90" s="712" t="s">
        <v>47</v>
      </c>
      <c r="C90" s="705" t="s">
        <v>46</v>
      </c>
      <c r="D90" s="706"/>
      <c r="E90" s="707">
        <v>1.4594579999999999</v>
      </c>
      <c r="F90" s="708">
        <f t="shared" ref="F90:F161" si="3">D90*E90/50</f>
        <v>0</v>
      </c>
      <c r="G90" s="709"/>
      <c r="H90" s="710">
        <f t="shared" ref="H90:H161" si="4">E90*$F$8</f>
        <v>0</v>
      </c>
      <c r="I90" s="708">
        <f t="shared" ref="I90:I161" si="5">H90*D90/50</f>
        <v>0</v>
      </c>
      <c r="J90" s="662"/>
      <c r="K90" s="661"/>
      <c r="L90" s="661"/>
      <c r="P90" s="662"/>
    </row>
    <row r="91" spans="1:16" ht="14.25" customHeight="1" x14ac:dyDescent="0.25">
      <c r="A91" s="711" t="s">
        <v>112</v>
      </c>
      <c r="B91" s="712" t="s">
        <v>47</v>
      </c>
      <c r="C91" s="705" t="s">
        <v>46</v>
      </c>
      <c r="D91" s="706"/>
      <c r="E91" s="707">
        <v>1.4594579999999999</v>
      </c>
      <c r="F91" s="708">
        <f t="shared" si="3"/>
        <v>0</v>
      </c>
      <c r="G91" s="709"/>
      <c r="H91" s="710">
        <f t="shared" si="4"/>
        <v>0</v>
      </c>
      <c r="I91" s="708">
        <f t="shared" si="5"/>
        <v>0</v>
      </c>
      <c r="J91" s="662"/>
      <c r="K91" s="661"/>
      <c r="L91" s="661"/>
      <c r="P91" s="662"/>
    </row>
    <row r="92" spans="1:16" ht="14.25" customHeight="1" x14ac:dyDescent="0.25">
      <c r="A92" s="711" t="s">
        <v>113</v>
      </c>
      <c r="B92" s="712" t="s">
        <v>47</v>
      </c>
      <c r="C92" s="705" t="s">
        <v>46</v>
      </c>
      <c r="D92" s="706"/>
      <c r="E92" s="707">
        <v>1.4594579999999999</v>
      </c>
      <c r="F92" s="708">
        <f t="shared" si="3"/>
        <v>0</v>
      </c>
      <c r="G92" s="709"/>
      <c r="H92" s="710">
        <f t="shared" si="4"/>
        <v>0</v>
      </c>
      <c r="I92" s="708">
        <f t="shared" si="5"/>
        <v>0</v>
      </c>
      <c r="J92" s="662"/>
      <c r="K92" s="661"/>
      <c r="L92" s="661"/>
      <c r="P92" s="662"/>
    </row>
    <row r="93" spans="1:16" ht="14.25" customHeight="1" x14ac:dyDescent="0.25">
      <c r="A93" s="711" t="s">
        <v>114</v>
      </c>
      <c r="B93" s="712" t="s">
        <v>47</v>
      </c>
      <c r="C93" s="705">
        <v>50</v>
      </c>
      <c r="D93" s="706"/>
      <c r="E93" s="707">
        <v>1.1101859999999999</v>
      </c>
      <c r="F93" s="708">
        <f t="shared" si="3"/>
        <v>0</v>
      </c>
      <c r="G93" s="709"/>
      <c r="H93" s="710">
        <f t="shared" si="4"/>
        <v>0</v>
      </c>
      <c r="I93" s="708">
        <f t="shared" si="5"/>
        <v>0</v>
      </c>
      <c r="J93" s="662"/>
      <c r="K93" s="661"/>
      <c r="L93" s="661"/>
      <c r="P93" s="662"/>
    </row>
    <row r="94" spans="1:16" ht="14.25" customHeight="1" x14ac:dyDescent="0.25">
      <c r="A94" s="711" t="s">
        <v>115</v>
      </c>
      <c r="B94" s="712" t="s">
        <v>47</v>
      </c>
      <c r="C94" s="705" t="s">
        <v>46</v>
      </c>
      <c r="D94" s="706"/>
      <c r="E94" s="707">
        <v>1.4594579999999999</v>
      </c>
      <c r="F94" s="708">
        <f t="shared" si="3"/>
        <v>0</v>
      </c>
      <c r="G94" s="709"/>
      <c r="H94" s="710">
        <f t="shared" si="4"/>
        <v>0</v>
      </c>
      <c r="I94" s="708">
        <f t="shared" si="5"/>
        <v>0</v>
      </c>
      <c r="J94" s="662"/>
      <c r="K94" s="661"/>
      <c r="L94" s="661"/>
      <c r="P94" s="662"/>
    </row>
    <row r="95" spans="1:16" ht="14.25" customHeight="1" x14ac:dyDescent="0.25">
      <c r="A95" s="711" t="s">
        <v>116</v>
      </c>
      <c r="B95" s="712" t="s">
        <v>47</v>
      </c>
      <c r="C95" s="705" t="s">
        <v>46</v>
      </c>
      <c r="D95" s="706"/>
      <c r="E95" s="707">
        <v>1.4594579999999999</v>
      </c>
      <c r="F95" s="708">
        <f t="shared" si="3"/>
        <v>0</v>
      </c>
      <c r="G95" s="709"/>
      <c r="H95" s="710">
        <f t="shared" si="4"/>
        <v>0</v>
      </c>
      <c r="I95" s="708">
        <f t="shared" si="5"/>
        <v>0</v>
      </c>
      <c r="J95" s="662"/>
      <c r="K95" s="661"/>
      <c r="L95" s="661"/>
      <c r="P95" s="662"/>
    </row>
    <row r="96" spans="1:16" ht="14.25" customHeight="1" x14ac:dyDescent="0.25">
      <c r="A96" s="711" t="s">
        <v>117</v>
      </c>
      <c r="B96" s="712" t="s">
        <v>47</v>
      </c>
      <c r="C96" s="705" t="s">
        <v>46</v>
      </c>
      <c r="D96" s="706"/>
      <c r="E96" s="707">
        <v>1.4594579999999999</v>
      </c>
      <c r="F96" s="708">
        <f t="shared" si="3"/>
        <v>0</v>
      </c>
      <c r="G96" s="709"/>
      <c r="H96" s="710">
        <f t="shared" si="4"/>
        <v>0</v>
      </c>
      <c r="I96" s="708">
        <f t="shared" si="5"/>
        <v>0</v>
      </c>
      <c r="J96" s="662"/>
      <c r="K96" s="661"/>
      <c r="L96" s="661"/>
      <c r="P96" s="662"/>
    </row>
    <row r="97" spans="1:16" ht="14.25" customHeight="1" x14ac:dyDescent="0.25">
      <c r="A97" s="711" t="s">
        <v>118</v>
      </c>
      <c r="B97" s="712" t="s">
        <v>47</v>
      </c>
      <c r="C97" s="705" t="s">
        <v>46</v>
      </c>
      <c r="D97" s="706"/>
      <c r="E97" s="707">
        <v>1.4594579999999999</v>
      </c>
      <c r="F97" s="708">
        <f t="shared" si="3"/>
        <v>0</v>
      </c>
      <c r="G97" s="709"/>
      <c r="H97" s="710">
        <f t="shared" si="4"/>
        <v>0</v>
      </c>
      <c r="I97" s="708">
        <f t="shared" si="5"/>
        <v>0</v>
      </c>
      <c r="J97" s="662"/>
      <c r="K97" s="661"/>
      <c r="L97" s="661"/>
      <c r="P97" s="662"/>
    </row>
    <row r="98" spans="1:16" ht="14.25" customHeight="1" x14ac:dyDescent="0.25">
      <c r="A98" s="711" t="s">
        <v>119</v>
      </c>
      <c r="B98" s="712" t="s">
        <v>47</v>
      </c>
      <c r="C98" s="705" t="s">
        <v>46</v>
      </c>
      <c r="D98" s="706"/>
      <c r="E98" s="707">
        <v>1.4594579999999999</v>
      </c>
      <c r="F98" s="708">
        <f t="shared" si="3"/>
        <v>0</v>
      </c>
      <c r="G98" s="709"/>
      <c r="H98" s="710">
        <f t="shared" si="4"/>
        <v>0</v>
      </c>
      <c r="I98" s="708">
        <f t="shared" si="5"/>
        <v>0</v>
      </c>
      <c r="J98" s="662"/>
      <c r="K98" s="661"/>
      <c r="L98" s="661"/>
      <c r="P98" s="662"/>
    </row>
    <row r="99" spans="1:16" ht="14.25" customHeight="1" x14ac:dyDescent="0.25">
      <c r="A99" s="711" t="s">
        <v>120</v>
      </c>
      <c r="B99" s="712" t="s">
        <v>47</v>
      </c>
      <c r="C99" s="705" t="s">
        <v>46</v>
      </c>
      <c r="D99" s="706"/>
      <c r="E99" s="707">
        <v>1.4594579999999999</v>
      </c>
      <c r="F99" s="708">
        <f t="shared" si="3"/>
        <v>0</v>
      </c>
      <c r="G99" s="709"/>
      <c r="H99" s="710">
        <f t="shared" si="4"/>
        <v>0</v>
      </c>
      <c r="I99" s="708">
        <f t="shared" si="5"/>
        <v>0</v>
      </c>
      <c r="J99" s="759"/>
      <c r="K99" s="661"/>
      <c r="L99" s="661"/>
      <c r="P99" s="662"/>
    </row>
    <row r="100" spans="1:16" ht="13.5" customHeight="1" x14ac:dyDescent="0.25">
      <c r="A100" s="752" t="s">
        <v>121</v>
      </c>
      <c r="B100" s="753" t="s">
        <v>47</v>
      </c>
      <c r="C100" s="754">
        <v>50</v>
      </c>
      <c r="D100" s="755"/>
      <c r="E100" s="756">
        <v>1.1113200000000001</v>
      </c>
      <c r="F100" s="757">
        <f t="shared" si="3"/>
        <v>0</v>
      </c>
      <c r="G100" s="758"/>
      <c r="H100" s="756">
        <f t="shared" si="4"/>
        <v>0</v>
      </c>
      <c r="I100" s="757">
        <f t="shared" si="5"/>
        <v>0</v>
      </c>
      <c r="J100" s="662"/>
      <c r="K100" s="661"/>
      <c r="L100" s="661"/>
      <c r="P100" s="662"/>
    </row>
    <row r="101" spans="1:16" ht="14.25" customHeight="1" x14ac:dyDescent="0.25">
      <c r="A101" s="711" t="s">
        <v>122</v>
      </c>
      <c r="B101" s="712" t="s">
        <v>47</v>
      </c>
      <c r="C101" s="705" t="s">
        <v>46</v>
      </c>
      <c r="D101" s="706"/>
      <c r="E101" s="707">
        <v>1.4594579999999999</v>
      </c>
      <c r="F101" s="708">
        <f t="shared" si="3"/>
        <v>0</v>
      </c>
      <c r="G101" s="709"/>
      <c r="H101" s="710">
        <f t="shared" si="4"/>
        <v>0</v>
      </c>
      <c r="I101" s="708">
        <f t="shared" si="5"/>
        <v>0</v>
      </c>
      <c r="J101" s="662"/>
      <c r="K101" s="661"/>
      <c r="L101" s="661"/>
      <c r="P101" s="662"/>
    </row>
    <row r="102" spans="1:16" ht="14.25" customHeight="1" x14ac:dyDescent="0.25">
      <c r="A102" s="711" t="s">
        <v>123</v>
      </c>
      <c r="B102" s="712" t="s">
        <v>47</v>
      </c>
      <c r="C102" s="705" t="s">
        <v>46</v>
      </c>
      <c r="D102" s="706"/>
      <c r="E102" s="707">
        <v>1.9958400000000001</v>
      </c>
      <c r="F102" s="708">
        <f t="shared" si="3"/>
        <v>0</v>
      </c>
      <c r="G102" s="709"/>
      <c r="H102" s="710">
        <f t="shared" si="4"/>
        <v>0</v>
      </c>
      <c r="I102" s="708">
        <f t="shared" si="5"/>
        <v>0</v>
      </c>
      <c r="J102" s="662"/>
      <c r="K102" s="661"/>
      <c r="L102" s="661"/>
      <c r="P102" s="662"/>
    </row>
    <row r="103" spans="1:16" ht="14.25" customHeight="1" x14ac:dyDescent="0.25">
      <c r="A103" s="711" t="s">
        <v>124</v>
      </c>
      <c r="B103" s="712" t="s">
        <v>47</v>
      </c>
      <c r="C103" s="705" t="s">
        <v>46</v>
      </c>
      <c r="D103" s="706"/>
      <c r="E103" s="707">
        <v>1.4594579999999999</v>
      </c>
      <c r="F103" s="708">
        <f t="shared" si="3"/>
        <v>0</v>
      </c>
      <c r="G103" s="709"/>
      <c r="H103" s="710">
        <f t="shared" si="4"/>
        <v>0</v>
      </c>
      <c r="I103" s="708">
        <f t="shared" si="5"/>
        <v>0</v>
      </c>
      <c r="J103" s="662"/>
      <c r="K103" s="661"/>
      <c r="L103" s="661"/>
      <c r="P103" s="662"/>
    </row>
    <row r="104" spans="1:16" ht="14.25" customHeight="1" x14ac:dyDescent="0.25">
      <c r="A104" s="711" t="s">
        <v>125</v>
      </c>
      <c r="B104" s="712" t="s">
        <v>47</v>
      </c>
      <c r="C104" s="705" t="s">
        <v>46</v>
      </c>
      <c r="D104" s="706"/>
      <c r="E104" s="707">
        <v>1.4594579999999999</v>
      </c>
      <c r="F104" s="708">
        <f t="shared" si="3"/>
        <v>0</v>
      </c>
      <c r="G104" s="709"/>
      <c r="H104" s="710">
        <f t="shared" si="4"/>
        <v>0</v>
      </c>
      <c r="I104" s="708">
        <f t="shared" si="5"/>
        <v>0</v>
      </c>
      <c r="J104" s="662"/>
      <c r="K104" s="661"/>
      <c r="L104" s="661"/>
      <c r="P104" s="662"/>
    </row>
    <row r="105" spans="1:16" ht="14.25" customHeight="1" x14ac:dyDescent="0.25">
      <c r="A105" s="711" t="s">
        <v>126</v>
      </c>
      <c r="B105" s="712" t="s">
        <v>47</v>
      </c>
      <c r="C105" s="705" t="s">
        <v>46</v>
      </c>
      <c r="D105" s="706"/>
      <c r="E105" s="707">
        <v>1.4594579999999999</v>
      </c>
      <c r="F105" s="708">
        <f t="shared" si="3"/>
        <v>0</v>
      </c>
      <c r="G105" s="709"/>
      <c r="H105" s="710">
        <f t="shared" si="4"/>
        <v>0</v>
      </c>
      <c r="I105" s="708">
        <f t="shared" si="5"/>
        <v>0</v>
      </c>
      <c r="J105" s="662"/>
      <c r="K105" s="661"/>
      <c r="L105" s="661"/>
      <c r="P105" s="662"/>
    </row>
    <row r="106" spans="1:16" ht="14.25" customHeight="1" x14ac:dyDescent="0.25">
      <c r="A106" s="711" t="s">
        <v>127</v>
      </c>
      <c r="B106" s="712" t="s">
        <v>47</v>
      </c>
      <c r="C106" s="705" t="s">
        <v>46</v>
      </c>
      <c r="D106" s="706"/>
      <c r="E106" s="707">
        <v>1.9958400000000001</v>
      </c>
      <c r="F106" s="708">
        <f t="shared" si="3"/>
        <v>0</v>
      </c>
      <c r="G106" s="709"/>
      <c r="H106" s="710">
        <f t="shared" si="4"/>
        <v>0</v>
      </c>
      <c r="I106" s="708">
        <f t="shared" si="5"/>
        <v>0</v>
      </c>
      <c r="J106" s="662"/>
      <c r="K106" s="661"/>
      <c r="L106" s="661"/>
      <c r="P106" s="662"/>
    </row>
    <row r="107" spans="1:16" ht="14.25" customHeight="1" x14ac:dyDescent="0.25">
      <c r="A107" s="711" t="s">
        <v>128</v>
      </c>
      <c r="B107" s="712" t="s">
        <v>47</v>
      </c>
      <c r="C107" s="705" t="s">
        <v>46</v>
      </c>
      <c r="D107" s="706"/>
      <c r="E107" s="707">
        <v>1.4594579999999999</v>
      </c>
      <c r="F107" s="708">
        <f t="shared" si="3"/>
        <v>0</v>
      </c>
      <c r="G107" s="709"/>
      <c r="H107" s="710">
        <f t="shared" si="4"/>
        <v>0</v>
      </c>
      <c r="I107" s="708">
        <f t="shared" si="5"/>
        <v>0</v>
      </c>
      <c r="J107" s="662"/>
      <c r="K107" s="661"/>
      <c r="L107" s="661"/>
      <c r="P107" s="662"/>
    </row>
    <row r="108" spans="1:16" ht="14.25" customHeight="1" x14ac:dyDescent="0.25">
      <c r="A108" s="711" t="s">
        <v>129</v>
      </c>
      <c r="B108" s="712" t="s">
        <v>47</v>
      </c>
      <c r="C108" s="705" t="s">
        <v>46</v>
      </c>
      <c r="D108" s="706"/>
      <c r="E108" s="707">
        <v>1.4594579999999999</v>
      </c>
      <c r="F108" s="708">
        <f t="shared" si="3"/>
        <v>0</v>
      </c>
      <c r="G108" s="709"/>
      <c r="H108" s="710">
        <f t="shared" si="4"/>
        <v>0</v>
      </c>
      <c r="I108" s="708">
        <f t="shared" si="5"/>
        <v>0</v>
      </c>
      <c r="J108" s="662"/>
      <c r="K108" s="661"/>
      <c r="L108" s="661"/>
      <c r="P108" s="662"/>
    </row>
    <row r="109" spans="1:16" ht="14.25" customHeight="1" x14ac:dyDescent="0.25">
      <c r="A109" s="711" t="s">
        <v>130</v>
      </c>
      <c r="B109" s="712" t="s">
        <v>47</v>
      </c>
      <c r="C109" s="705" t="s">
        <v>46</v>
      </c>
      <c r="D109" s="706"/>
      <c r="E109" s="707">
        <v>1.4594579999999999</v>
      </c>
      <c r="F109" s="708">
        <f t="shared" si="3"/>
        <v>0</v>
      </c>
      <c r="G109" s="709"/>
      <c r="H109" s="710">
        <f t="shared" si="4"/>
        <v>0</v>
      </c>
      <c r="I109" s="708">
        <f t="shared" si="5"/>
        <v>0</v>
      </c>
      <c r="J109" s="662"/>
      <c r="K109" s="661"/>
      <c r="L109" s="661"/>
      <c r="P109" s="662"/>
    </row>
    <row r="110" spans="1:16" ht="14.25" customHeight="1" x14ac:dyDescent="0.25">
      <c r="A110" s="711" t="s">
        <v>131</v>
      </c>
      <c r="B110" s="712" t="s">
        <v>47</v>
      </c>
      <c r="C110" s="705" t="s">
        <v>46</v>
      </c>
      <c r="D110" s="706"/>
      <c r="E110" s="707">
        <v>1.4594579999999999</v>
      </c>
      <c r="F110" s="708">
        <f t="shared" si="3"/>
        <v>0</v>
      </c>
      <c r="G110" s="709"/>
      <c r="H110" s="710">
        <f t="shared" si="4"/>
        <v>0</v>
      </c>
      <c r="I110" s="708">
        <f t="shared" si="5"/>
        <v>0</v>
      </c>
      <c r="J110" s="662"/>
      <c r="K110" s="661"/>
      <c r="L110" s="661"/>
      <c r="P110" s="662"/>
    </row>
    <row r="111" spans="1:16" ht="14.25" customHeight="1" x14ac:dyDescent="0.25">
      <c r="A111" s="711" t="s">
        <v>132</v>
      </c>
      <c r="B111" s="712" t="s">
        <v>47</v>
      </c>
      <c r="C111" s="705" t="s">
        <v>46</v>
      </c>
      <c r="D111" s="706"/>
      <c r="E111" s="707">
        <v>1.4594579999999999</v>
      </c>
      <c r="F111" s="708">
        <f t="shared" si="3"/>
        <v>0</v>
      </c>
      <c r="G111" s="709"/>
      <c r="H111" s="710">
        <f t="shared" si="4"/>
        <v>0</v>
      </c>
      <c r="I111" s="708">
        <f t="shared" si="5"/>
        <v>0</v>
      </c>
      <c r="J111" s="662"/>
      <c r="K111" s="661"/>
      <c r="L111" s="661"/>
      <c r="P111" s="662"/>
    </row>
    <row r="112" spans="1:16" ht="14.25" customHeight="1" x14ac:dyDescent="0.25">
      <c r="A112" s="711" t="s">
        <v>133</v>
      </c>
      <c r="B112" s="712" t="s">
        <v>47</v>
      </c>
      <c r="C112" s="705" t="s">
        <v>46</v>
      </c>
      <c r="D112" s="706"/>
      <c r="E112" s="707">
        <v>1.4594579999999999</v>
      </c>
      <c r="F112" s="708">
        <f t="shared" si="3"/>
        <v>0</v>
      </c>
      <c r="G112" s="709"/>
      <c r="H112" s="710">
        <f t="shared" si="4"/>
        <v>0</v>
      </c>
      <c r="I112" s="708">
        <f t="shared" si="5"/>
        <v>0</v>
      </c>
      <c r="J112" s="662"/>
      <c r="K112" s="661"/>
      <c r="L112" s="661"/>
      <c r="P112" s="662"/>
    </row>
    <row r="113" spans="1:16" ht="14.25" customHeight="1" x14ac:dyDescent="0.25">
      <c r="A113" s="711" t="s">
        <v>134</v>
      </c>
      <c r="B113" s="712" t="s">
        <v>47</v>
      </c>
      <c r="C113" s="705" t="s">
        <v>46</v>
      </c>
      <c r="D113" s="706"/>
      <c r="E113" s="707">
        <v>1.4594579999999999</v>
      </c>
      <c r="F113" s="708">
        <f t="shared" si="3"/>
        <v>0</v>
      </c>
      <c r="G113" s="709"/>
      <c r="H113" s="710">
        <f t="shared" si="4"/>
        <v>0</v>
      </c>
      <c r="I113" s="708">
        <f t="shared" si="5"/>
        <v>0</v>
      </c>
      <c r="J113" s="662"/>
      <c r="K113" s="661"/>
      <c r="L113" s="661"/>
      <c r="P113" s="662"/>
    </row>
    <row r="114" spans="1:16" ht="14.25" customHeight="1" x14ac:dyDescent="0.25">
      <c r="A114" s="711" t="s">
        <v>135</v>
      </c>
      <c r="B114" s="712" t="s">
        <v>47</v>
      </c>
      <c r="C114" s="705" t="s">
        <v>46</v>
      </c>
      <c r="D114" s="706"/>
      <c r="E114" s="707">
        <v>1.9958400000000001</v>
      </c>
      <c r="F114" s="708">
        <f t="shared" si="3"/>
        <v>0</v>
      </c>
      <c r="G114" s="709"/>
      <c r="H114" s="710">
        <f t="shared" si="4"/>
        <v>0</v>
      </c>
      <c r="I114" s="708">
        <f t="shared" si="5"/>
        <v>0</v>
      </c>
      <c r="J114" s="662"/>
      <c r="K114" s="661"/>
      <c r="L114" s="661"/>
      <c r="P114" s="662"/>
    </row>
    <row r="115" spans="1:16" ht="14.25" customHeight="1" x14ac:dyDescent="0.25">
      <c r="A115" s="711" t="s">
        <v>136</v>
      </c>
      <c r="B115" s="712" t="s">
        <v>47</v>
      </c>
      <c r="C115" s="705" t="s">
        <v>46</v>
      </c>
      <c r="D115" s="706"/>
      <c r="E115" s="707">
        <v>1.4594579999999999</v>
      </c>
      <c r="F115" s="708">
        <f t="shared" si="3"/>
        <v>0</v>
      </c>
      <c r="G115" s="709"/>
      <c r="H115" s="710">
        <f t="shared" si="4"/>
        <v>0</v>
      </c>
      <c r="I115" s="708">
        <f t="shared" si="5"/>
        <v>0</v>
      </c>
      <c r="J115" s="662"/>
      <c r="K115" s="661"/>
      <c r="L115" s="661"/>
      <c r="P115" s="662"/>
    </row>
    <row r="116" spans="1:16" ht="14.25" customHeight="1" x14ac:dyDescent="0.25">
      <c r="A116" s="711" t="s">
        <v>137</v>
      </c>
      <c r="B116" s="712" t="s">
        <v>47</v>
      </c>
      <c r="C116" s="705" t="s">
        <v>46</v>
      </c>
      <c r="D116" s="706"/>
      <c r="E116" s="707">
        <v>1.4594579999999999</v>
      </c>
      <c r="F116" s="708">
        <f t="shared" si="3"/>
        <v>0</v>
      </c>
      <c r="G116" s="709"/>
      <c r="H116" s="710">
        <f t="shared" si="4"/>
        <v>0</v>
      </c>
      <c r="I116" s="708">
        <f t="shared" si="5"/>
        <v>0</v>
      </c>
      <c r="J116" s="662"/>
      <c r="K116" s="661"/>
      <c r="L116" s="661"/>
      <c r="P116" s="662"/>
    </row>
    <row r="117" spans="1:16" ht="14.25" customHeight="1" x14ac:dyDescent="0.25">
      <c r="A117" s="711" t="s">
        <v>138</v>
      </c>
      <c r="B117" s="712" t="s">
        <v>47</v>
      </c>
      <c r="C117" s="705" t="s">
        <v>46</v>
      </c>
      <c r="D117" s="706"/>
      <c r="E117" s="707">
        <v>1.4594579999999999</v>
      </c>
      <c r="F117" s="708">
        <f t="shared" si="3"/>
        <v>0</v>
      </c>
      <c r="G117" s="709"/>
      <c r="H117" s="710">
        <f t="shared" si="4"/>
        <v>0</v>
      </c>
      <c r="I117" s="708">
        <f t="shared" si="5"/>
        <v>0</v>
      </c>
      <c r="J117" s="662"/>
      <c r="K117" s="661"/>
      <c r="L117" s="661"/>
      <c r="P117" s="662"/>
    </row>
    <row r="118" spans="1:16" ht="14.25" customHeight="1" x14ac:dyDescent="0.25">
      <c r="A118" s="711" t="s">
        <v>139</v>
      </c>
      <c r="B118" s="712" t="s">
        <v>47</v>
      </c>
      <c r="C118" s="705" t="s">
        <v>46</v>
      </c>
      <c r="D118" s="706"/>
      <c r="E118" s="707">
        <v>1.4594579999999999</v>
      </c>
      <c r="F118" s="708">
        <f t="shared" si="3"/>
        <v>0</v>
      </c>
      <c r="G118" s="709"/>
      <c r="H118" s="710">
        <f t="shared" si="4"/>
        <v>0</v>
      </c>
      <c r="I118" s="708">
        <f t="shared" si="5"/>
        <v>0</v>
      </c>
      <c r="J118" s="662"/>
      <c r="K118" s="661"/>
      <c r="L118" s="661"/>
      <c r="P118" s="662"/>
    </row>
    <row r="119" spans="1:16" ht="14.25" customHeight="1" x14ac:dyDescent="0.25">
      <c r="A119" s="711" t="s">
        <v>140</v>
      </c>
      <c r="B119" s="712" t="s">
        <v>47</v>
      </c>
      <c r="C119" s="705" t="s">
        <v>46</v>
      </c>
      <c r="D119" s="706"/>
      <c r="E119" s="707">
        <v>1.4594579999999999</v>
      </c>
      <c r="F119" s="708">
        <f t="shared" si="3"/>
        <v>0</v>
      </c>
      <c r="G119" s="709"/>
      <c r="H119" s="710">
        <f t="shared" si="4"/>
        <v>0</v>
      </c>
      <c r="I119" s="708">
        <f t="shared" si="5"/>
        <v>0</v>
      </c>
      <c r="J119" s="662"/>
      <c r="K119" s="661"/>
      <c r="L119" s="661"/>
      <c r="P119" s="662"/>
    </row>
    <row r="120" spans="1:16" ht="14.25" customHeight="1" x14ac:dyDescent="0.25">
      <c r="A120" s="711" t="s">
        <v>141</v>
      </c>
      <c r="B120" s="712" t="s">
        <v>47</v>
      </c>
      <c r="C120" s="705" t="s">
        <v>46</v>
      </c>
      <c r="D120" s="706"/>
      <c r="E120" s="707">
        <v>1.4594579999999999</v>
      </c>
      <c r="F120" s="708">
        <f t="shared" si="3"/>
        <v>0</v>
      </c>
      <c r="G120" s="709"/>
      <c r="H120" s="710">
        <f t="shared" si="4"/>
        <v>0</v>
      </c>
      <c r="I120" s="708">
        <f t="shared" si="5"/>
        <v>0</v>
      </c>
      <c r="J120" s="662"/>
      <c r="K120" s="661"/>
      <c r="L120" s="661"/>
      <c r="P120" s="662"/>
    </row>
    <row r="121" spans="1:16" ht="14.25" customHeight="1" x14ac:dyDescent="0.25">
      <c r="A121" s="711" t="s">
        <v>142</v>
      </c>
      <c r="B121" s="712" t="s">
        <v>47</v>
      </c>
      <c r="C121" s="705" t="s">
        <v>46</v>
      </c>
      <c r="D121" s="706"/>
      <c r="E121" s="707">
        <v>1.4594579999999999</v>
      </c>
      <c r="F121" s="708">
        <f t="shared" si="3"/>
        <v>0</v>
      </c>
      <c r="G121" s="709"/>
      <c r="H121" s="710">
        <f t="shared" si="4"/>
        <v>0</v>
      </c>
      <c r="I121" s="708">
        <f t="shared" si="5"/>
        <v>0</v>
      </c>
      <c r="J121" s="662"/>
      <c r="K121" s="661"/>
      <c r="L121" s="661"/>
      <c r="P121" s="662"/>
    </row>
    <row r="122" spans="1:16" ht="14.25" customHeight="1" x14ac:dyDescent="0.25">
      <c r="A122" s="711" t="s">
        <v>143</v>
      </c>
      <c r="B122" s="712" t="s">
        <v>47</v>
      </c>
      <c r="C122" s="705" t="s">
        <v>46</v>
      </c>
      <c r="D122" s="706"/>
      <c r="E122" s="707">
        <v>1.4594579999999999</v>
      </c>
      <c r="F122" s="708">
        <f t="shared" si="3"/>
        <v>0</v>
      </c>
      <c r="G122" s="709"/>
      <c r="H122" s="710">
        <f t="shared" si="4"/>
        <v>0</v>
      </c>
      <c r="I122" s="708">
        <f t="shared" si="5"/>
        <v>0</v>
      </c>
      <c r="J122" s="662"/>
      <c r="K122" s="661"/>
      <c r="L122" s="661"/>
      <c r="P122" s="662"/>
    </row>
    <row r="123" spans="1:16" ht="14.25" customHeight="1" x14ac:dyDescent="0.25">
      <c r="A123" s="711" t="s">
        <v>144</v>
      </c>
      <c r="B123" s="712" t="s">
        <v>47</v>
      </c>
      <c r="C123" s="705" t="s">
        <v>46</v>
      </c>
      <c r="D123" s="706"/>
      <c r="E123" s="707">
        <v>1.4594579999999999</v>
      </c>
      <c r="F123" s="708">
        <f t="shared" si="3"/>
        <v>0</v>
      </c>
      <c r="G123" s="709"/>
      <c r="H123" s="710">
        <f t="shared" si="4"/>
        <v>0</v>
      </c>
      <c r="I123" s="708">
        <f t="shared" si="5"/>
        <v>0</v>
      </c>
      <c r="J123" s="662"/>
      <c r="K123" s="661"/>
      <c r="L123" s="661"/>
      <c r="P123" s="662"/>
    </row>
    <row r="124" spans="1:16" ht="14.25" customHeight="1" x14ac:dyDescent="0.25">
      <c r="A124" s="711" t="s">
        <v>145</v>
      </c>
      <c r="B124" s="712" t="s">
        <v>47</v>
      </c>
      <c r="C124" s="705" t="s">
        <v>46</v>
      </c>
      <c r="D124" s="706"/>
      <c r="E124" s="707">
        <v>1.4594579999999999</v>
      </c>
      <c r="F124" s="708">
        <f t="shared" si="3"/>
        <v>0</v>
      </c>
      <c r="G124" s="709"/>
      <c r="H124" s="710">
        <f t="shared" si="4"/>
        <v>0</v>
      </c>
      <c r="I124" s="708">
        <f t="shared" si="5"/>
        <v>0</v>
      </c>
      <c r="J124" s="662"/>
      <c r="K124" s="661"/>
      <c r="L124" s="661"/>
      <c r="P124" s="662"/>
    </row>
    <row r="125" spans="1:16" ht="14.25" customHeight="1" x14ac:dyDescent="0.25">
      <c r="A125" s="711" t="s">
        <v>146</v>
      </c>
      <c r="B125" s="712" t="s">
        <v>47</v>
      </c>
      <c r="C125" s="705" t="s">
        <v>46</v>
      </c>
      <c r="D125" s="706"/>
      <c r="E125" s="707">
        <v>1.9958400000000001</v>
      </c>
      <c r="F125" s="708">
        <f t="shared" si="3"/>
        <v>0</v>
      </c>
      <c r="G125" s="709"/>
      <c r="H125" s="710">
        <f t="shared" si="4"/>
        <v>0</v>
      </c>
      <c r="I125" s="708">
        <f t="shared" si="5"/>
        <v>0</v>
      </c>
      <c r="J125" s="662"/>
      <c r="K125" s="661"/>
      <c r="L125" s="661"/>
      <c r="P125" s="662"/>
    </row>
    <row r="126" spans="1:16" ht="14.25" customHeight="1" x14ac:dyDescent="0.25">
      <c r="A126" s="711" t="s">
        <v>147</v>
      </c>
      <c r="B126" s="712" t="s">
        <v>47</v>
      </c>
      <c r="C126" s="705" t="s">
        <v>46</v>
      </c>
      <c r="D126" s="706"/>
      <c r="E126" s="707">
        <v>1.4594579999999999</v>
      </c>
      <c r="F126" s="708">
        <f t="shared" si="3"/>
        <v>0</v>
      </c>
      <c r="G126" s="709"/>
      <c r="H126" s="710">
        <f t="shared" si="4"/>
        <v>0</v>
      </c>
      <c r="I126" s="708">
        <f t="shared" si="5"/>
        <v>0</v>
      </c>
      <c r="J126" s="662"/>
      <c r="K126" s="661"/>
      <c r="L126" s="661"/>
      <c r="P126" s="662"/>
    </row>
    <row r="127" spans="1:16" ht="14.25" customHeight="1" x14ac:dyDescent="0.25">
      <c r="A127" s="711" t="s">
        <v>148</v>
      </c>
      <c r="B127" s="712" t="s">
        <v>47</v>
      </c>
      <c r="C127" s="705" t="s">
        <v>46</v>
      </c>
      <c r="D127" s="706"/>
      <c r="E127" s="707">
        <v>1.4594579999999999</v>
      </c>
      <c r="F127" s="708">
        <f t="shared" si="3"/>
        <v>0</v>
      </c>
      <c r="G127" s="709"/>
      <c r="H127" s="710">
        <f t="shared" si="4"/>
        <v>0</v>
      </c>
      <c r="I127" s="708">
        <f t="shared" si="5"/>
        <v>0</v>
      </c>
      <c r="J127" s="662"/>
      <c r="K127" s="661"/>
      <c r="L127" s="661"/>
      <c r="P127" s="662"/>
    </row>
    <row r="128" spans="1:16" ht="14.25" customHeight="1" x14ac:dyDescent="0.25">
      <c r="A128" s="711" t="s">
        <v>149</v>
      </c>
      <c r="B128" s="712" t="s">
        <v>47</v>
      </c>
      <c r="C128" s="705" t="s">
        <v>46</v>
      </c>
      <c r="D128" s="706"/>
      <c r="E128" s="707">
        <v>1.4594579999999999</v>
      </c>
      <c r="F128" s="708">
        <f t="shared" si="3"/>
        <v>0</v>
      </c>
      <c r="G128" s="709"/>
      <c r="H128" s="710">
        <f t="shared" si="4"/>
        <v>0</v>
      </c>
      <c r="I128" s="708">
        <f t="shared" si="5"/>
        <v>0</v>
      </c>
      <c r="J128" s="662"/>
      <c r="K128" s="661"/>
      <c r="L128" s="661"/>
      <c r="P128" s="662"/>
    </row>
    <row r="129" spans="1:16" ht="14.25" customHeight="1" x14ac:dyDescent="0.25">
      <c r="A129" s="711" t="s">
        <v>150</v>
      </c>
      <c r="B129" s="712" t="s">
        <v>47</v>
      </c>
      <c r="C129" s="705" t="s">
        <v>46</v>
      </c>
      <c r="D129" s="706"/>
      <c r="E129" s="707">
        <v>1.4594579999999999</v>
      </c>
      <c r="F129" s="708">
        <f t="shared" si="3"/>
        <v>0</v>
      </c>
      <c r="G129" s="709"/>
      <c r="H129" s="710">
        <f t="shared" si="4"/>
        <v>0</v>
      </c>
      <c r="I129" s="708">
        <f t="shared" si="5"/>
        <v>0</v>
      </c>
      <c r="J129" s="662"/>
      <c r="K129" s="661"/>
      <c r="L129" s="661"/>
      <c r="P129" s="662"/>
    </row>
    <row r="130" spans="1:16" ht="14.25" customHeight="1" x14ac:dyDescent="0.25">
      <c r="A130" s="711" t="s">
        <v>151</v>
      </c>
      <c r="B130" s="712" t="s">
        <v>47</v>
      </c>
      <c r="C130" s="705" t="s">
        <v>46</v>
      </c>
      <c r="D130" s="706"/>
      <c r="E130" s="707">
        <v>1.4594579999999999</v>
      </c>
      <c r="F130" s="708">
        <f t="shared" si="3"/>
        <v>0</v>
      </c>
      <c r="G130" s="709"/>
      <c r="H130" s="710">
        <f t="shared" si="4"/>
        <v>0</v>
      </c>
      <c r="I130" s="708">
        <f t="shared" si="5"/>
        <v>0</v>
      </c>
      <c r="J130" s="662"/>
      <c r="K130" s="661"/>
      <c r="L130" s="661"/>
      <c r="P130" s="662"/>
    </row>
    <row r="131" spans="1:16" ht="14.25" customHeight="1" x14ac:dyDescent="0.25">
      <c r="A131" s="711" t="s">
        <v>152</v>
      </c>
      <c r="B131" s="712" t="s">
        <v>47</v>
      </c>
      <c r="C131" s="705" t="s">
        <v>46</v>
      </c>
      <c r="D131" s="706"/>
      <c r="E131" s="707">
        <v>1.4594579999999999</v>
      </c>
      <c r="F131" s="708">
        <f t="shared" si="3"/>
        <v>0</v>
      </c>
      <c r="G131" s="709"/>
      <c r="H131" s="710">
        <f t="shared" si="4"/>
        <v>0</v>
      </c>
      <c r="I131" s="708">
        <f t="shared" si="5"/>
        <v>0</v>
      </c>
      <c r="J131" s="662"/>
      <c r="K131" s="661"/>
      <c r="L131" s="661"/>
      <c r="P131" s="662"/>
    </row>
    <row r="132" spans="1:16" ht="14.25" customHeight="1" x14ac:dyDescent="0.25">
      <c r="A132" s="711" t="s">
        <v>153</v>
      </c>
      <c r="B132" s="712" t="s">
        <v>47</v>
      </c>
      <c r="C132" s="705" t="s">
        <v>46</v>
      </c>
      <c r="D132" s="706"/>
      <c r="E132" s="707">
        <v>1.4594579999999999</v>
      </c>
      <c r="F132" s="708">
        <f t="shared" si="3"/>
        <v>0</v>
      </c>
      <c r="G132" s="709"/>
      <c r="H132" s="710">
        <f t="shared" si="4"/>
        <v>0</v>
      </c>
      <c r="I132" s="708">
        <f t="shared" si="5"/>
        <v>0</v>
      </c>
      <c r="J132" s="662"/>
      <c r="K132" s="661"/>
      <c r="L132" s="661"/>
      <c r="P132" s="662"/>
    </row>
    <row r="133" spans="1:16" ht="14.25" customHeight="1" x14ac:dyDescent="0.25">
      <c r="A133" s="711" t="s">
        <v>154</v>
      </c>
      <c r="B133" s="712" t="s">
        <v>47</v>
      </c>
      <c r="C133" s="705" t="s">
        <v>46</v>
      </c>
      <c r="D133" s="706"/>
      <c r="E133" s="707">
        <v>1.4594579999999999</v>
      </c>
      <c r="F133" s="708">
        <f t="shared" si="3"/>
        <v>0</v>
      </c>
      <c r="G133" s="709"/>
      <c r="H133" s="710">
        <f t="shared" si="4"/>
        <v>0</v>
      </c>
      <c r="I133" s="708">
        <f t="shared" si="5"/>
        <v>0</v>
      </c>
      <c r="J133" s="662"/>
      <c r="K133" s="661"/>
      <c r="L133" s="661"/>
      <c r="P133" s="662"/>
    </row>
    <row r="134" spans="1:16" ht="14.25" customHeight="1" x14ac:dyDescent="0.25">
      <c r="A134" s="711" t="s">
        <v>155</v>
      </c>
      <c r="B134" s="712" t="s">
        <v>47</v>
      </c>
      <c r="C134" s="705" t="s">
        <v>46</v>
      </c>
      <c r="D134" s="706"/>
      <c r="E134" s="707">
        <v>1.4594579999999999</v>
      </c>
      <c r="F134" s="708">
        <f t="shared" si="3"/>
        <v>0</v>
      </c>
      <c r="G134" s="709"/>
      <c r="H134" s="710">
        <f t="shared" si="4"/>
        <v>0</v>
      </c>
      <c r="I134" s="708">
        <f t="shared" si="5"/>
        <v>0</v>
      </c>
      <c r="J134" s="662"/>
      <c r="K134" s="661"/>
      <c r="L134" s="661"/>
      <c r="P134" s="662"/>
    </row>
    <row r="135" spans="1:16" ht="14.25" customHeight="1" x14ac:dyDescent="0.25">
      <c r="A135" s="711" t="s">
        <v>156</v>
      </c>
      <c r="B135" s="712" t="s">
        <v>47</v>
      </c>
      <c r="C135" s="705" t="s">
        <v>46</v>
      </c>
      <c r="D135" s="706"/>
      <c r="E135" s="707">
        <v>1.4594579999999999</v>
      </c>
      <c r="F135" s="708">
        <f t="shared" si="3"/>
        <v>0</v>
      </c>
      <c r="G135" s="709"/>
      <c r="H135" s="710">
        <f t="shared" si="4"/>
        <v>0</v>
      </c>
      <c r="I135" s="708">
        <f t="shared" si="5"/>
        <v>0</v>
      </c>
      <c r="J135" s="662"/>
      <c r="K135" s="661"/>
      <c r="L135" s="661"/>
      <c r="P135" s="662"/>
    </row>
    <row r="136" spans="1:16" ht="14.25" customHeight="1" x14ac:dyDescent="0.25">
      <c r="A136" s="711" t="s">
        <v>157</v>
      </c>
      <c r="B136" s="712" t="s">
        <v>47</v>
      </c>
      <c r="C136" s="705" t="s">
        <v>46</v>
      </c>
      <c r="D136" s="706"/>
      <c r="E136" s="707">
        <v>1.9958400000000001</v>
      </c>
      <c r="F136" s="708">
        <f t="shared" si="3"/>
        <v>0</v>
      </c>
      <c r="G136" s="709"/>
      <c r="H136" s="710">
        <f t="shared" si="4"/>
        <v>0</v>
      </c>
      <c r="I136" s="708">
        <f t="shared" si="5"/>
        <v>0</v>
      </c>
      <c r="J136" s="662"/>
      <c r="K136" s="661"/>
      <c r="L136" s="661"/>
      <c r="P136" s="662"/>
    </row>
    <row r="137" spans="1:16" ht="14.25" customHeight="1" x14ac:dyDescent="0.25">
      <c r="A137" s="711" t="s">
        <v>158</v>
      </c>
      <c r="B137" s="712" t="s">
        <v>47</v>
      </c>
      <c r="C137" s="705" t="s">
        <v>46</v>
      </c>
      <c r="D137" s="706"/>
      <c r="E137" s="707">
        <v>1.9958400000000001</v>
      </c>
      <c r="F137" s="708">
        <f t="shared" si="3"/>
        <v>0</v>
      </c>
      <c r="G137" s="709"/>
      <c r="H137" s="710">
        <f t="shared" si="4"/>
        <v>0</v>
      </c>
      <c r="I137" s="708">
        <f t="shared" si="5"/>
        <v>0</v>
      </c>
      <c r="J137" s="662"/>
      <c r="K137" s="661"/>
      <c r="L137" s="661"/>
      <c r="P137" s="662"/>
    </row>
    <row r="138" spans="1:16" ht="14.25" customHeight="1" x14ac:dyDescent="0.25">
      <c r="A138" s="711" t="s">
        <v>159</v>
      </c>
      <c r="B138" s="712" t="s">
        <v>47</v>
      </c>
      <c r="C138" s="705" t="s">
        <v>46</v>
      </c>
      <c r="D138" s="706"/>
      <c r="E138" s="707">
        <v>1.9958400000000001</v>
      </c>
      <c r="F138" s="708">
        <f t="shared" si="3"/>
        <v>0</v>
      </c>
      <c r="G138" s="709"/>
      <c r="H138" s="710">
        <f t="shared" si="4"/>
        <v>0</v>
      </c>
      <c r="I138" s="708">
        <f t="shared" si="5"/>
        <v>0</v>
      </c>
      <c r="J138" s="662"/>
      <c r="K138" s="661"/>
      <c r="L138" s="661"/>
      <c r="P138" s="662"/>
    </row>
    <row r="139" spans="1:16" ht="14.25" customHeight="1" x14ac:dyDescent="0.25">
      <c r="A139" s="711" t="s">
        <v>160</v>
      </c>
      <c r="B139" s="712" t="s">
        <v>47</v>
      </c>
      <c r="C139" s="705" t="s">
        <v>46</v>
      </c>
      <c r="D139" s="706"/>
      <c r="E139" s="707">
        <v>1.9958400000000001</v>
      </c>
      <c r="F139" s="708">
        <f t="shared" si="3"/>
        <v>0</v>
      </c>
      <c r="G139" s="709"/>
      <c r="H139" s="710">
        <f t="shared" si="4"/>
        <v>0</v>
      </c>
      <c r="I139" s="708">
        <f t="shared" si="5"/>
        <v>0</v>
      </c>
      <c r="J139" s="662"/>
      <c r="K139" s="661"/>
      <c r="L139" s="661"/>
      <c r="P139" s="662"/>
    </row>
    <row r="140" spans="1:16" ht="14.25" customHeight="1" x14ac:dyDescent="0.25">
      <c r="A140" s="711" t="s">
        <v>161</v>
      </c>
      <c r="B140" s="712" t="s">
        <v>47</v>
      </c>
      <c r="C140" s="705" t="s">
        <v>46</v>
      </c>
      <c r="D140" s="706"/>
      <c r="E140" s="707">
        <v>1.9958400000000001</v>
      </c>
      <c r="F140" s="708">
        <f t="shared" si="3"/>
        <v>0</v>
      </c>
      <c r="G140" s="709"/>
      <c r="H140" s="710">
        <f t="shared" si="4"/>
        <v>0</v>
      </c>
      <c r="I140" s="708">
        <f t="shared" si="5"/>
        <v>0</v>
      </c>
      <c r="J140" s="662"/>
      <c r="K140" s="661"/>
      <c r="L140" s="661"/>
      <c r="P140" s="662"/>
    </row>
    <row r="141" spans="1:16" ht="14.25" customHeight="1" x14ac:dyDescent="0.25">
      <c r="A141" s="711" t="s">
        <v>162</v>
      </c>
      <c r="B141" s="712" t="s">
        <v>47</v>
      </c>
      <c r="C141" s="705" t="s">
        <v>46</v>
      </c>
      <c r="D141" s="706"/>
      <c r="E141" s="707">
        <v>1.9958400000000001</v>
      </c>
      <c r="F141" s="708">
        <f t="shared" si="3"/>
        <v>0</v>
      </c>
      <c r="G141" s="709"/>
      <c r="H141" s="710">
        <f t="shared" si="4"/>
        <v>0</v>
      </c>
      <c r="I141" s="708">
        <f t="shared" si="5"/>
        <v>0</v>
      </c>
      <c r="J141" s="662"/>
      <c r="K141" s="661"/>
      <c r="L141" s="661"/>
      <c r="P141" s="662"/>
    </row>
    <row r="142" spans="1:16" ht="14.25" customHeight="1" x14ac:dyDescent="0.25">
      <c r="A142" s="711" t="s">
        <v>163</v>
      </c>
      <c r="B142" s="712" t="s">
        <v>47</v>
      </c>
      <c r="C142" s="705" t="s">
        <v>46</v>
      </c>
      <c r="D142" s="706"/>
      <c r="E142" s="707">
        <v>1.9958400000000001</v>
      </c>
      <c r="F142" s="708">
        <f t="shared" si="3"/>
        <v>0</v>
      </c>
      <c r="G142" s="709"/>
      <c r="H142" s="710">
        <f t="shared" si="4"/>
        <v>0</v>
      </c>
      <c r="I142" s="708">
        <f t="shared" si="5"/>
        <v>0</v>
      </c>
      <c r="J142" s="662"/>
      <c r="K142" s="661"/>
      <c r="L142" s="661"/>
      <c r="P142" s="662"/>
    </row>
    <row r="143" spans="1:16" ht="14.25" customHeight="1" x14ac:dyDescent="0.25">
      <c r="A143" s="711" t="s">
        <v>164</v>
      </c>
      <c r="B143" s="712" t="s">
        <v>47</v>
      </c>
      <c r="C143" s="705" t="s">
        <v>46</v>
      </c>
      <c r="D143" s="706"/>
      <c r="E143" s="707">
        <v>1.9958400000000001</v>
      </c>
      <c r="F143" s="708">
        <f t="shared" si="3"/>
        <v>0</v>
      </c>
      <c r="G143" s="709"/>
      <c r="H143" s="710">
        <f t="shared" si="4"/>
        <v>0</v>
      </c>
      <c r="I143" s="708">
        <f t="shared" si="5"/>
        <v>0</v>
      </c>
      <c r="J143" s="662"/>
      <c r="K143" s="661"/>
      <c r="L143" s="661"/>
      <c r="P143" s="662"/>
    </row>
    <row r="144" spans="1:16" ht="14.25" customHeight="1" x14ac:dyDescent="0.25">
      <c r="A144" s="711" t="s">
        <v>165</v>
      </c>
      <c r="B144" s="712" t="s">
        <v>47</v>
      </c>
      <c r="C144" s="705" t="s">
        <v>46</v>
      </c>
      <c r="D144" s="706"/>
      <c r="E144" s="707">
        <v>1.9958400000000001</v>
      </c>
      <c r="F144" s="708">
        <f t="shared" si="3"/>
        <v>0</v>
      </c>
      <c r="G144" s="709"/>
      <c r="H144" s="710">
        <f t="shared" si="4"/>
        <v>0</v>
      </c>
      <c r="I144" s="708">
        <f t="shared" si="5"/>
        <v>0</v>
      </c>
      <c r="J144" s="662"/>
      <c r="K144" s="661"/>
      <c r="L144" s="661"/>
      <c r="P144" s="662"/>
    </row>
    <row r="145" spans="1:16" ht="14.25" customHeight="1" x14ac:dyDescent="0.25">
      <c r="A145" s="711" t="s">
        <v>166</v>
      </c>
      <c r="B145" s="712" t="s">
        <v>47</v>
      </c>
      <c r="C145" s="705" t="s">
        <v>46</v>
      </c>
      <c r="D145" s="706"/>
      <c r="E145" s="707">
        <v>1.5649200000000001</v>
      </c>
      <c r="F145" s="708">
        <f t="shared" si="3"/>
        <v>0</v>
      </c>
      <c r="G145" s="709"/>
      <c r="H145" s="710">
        <f t="shared" si="4"/>
        <v>0</v>
      </c>
      <c r="I145" s="708">
        <f t="shared" si="5"/>
        <v>0</v>
      </c>
      <c r="J145" s="662"/>
      <c r="K145" s="661"/>
      <c r="L145" s="661"/>
      <c r="P145" s="662"/>
    </row>
    <row r="146" spans="1:16" ht="14.25" customHeight="1" x14ac:dyDescent="0.25">
      <c r="A146" s="711" t="s">
        <v>167</v>
      </c>
      <c r="B146" s="712" t="s">
        <v>47</v>
      </c>
      <c r="C146" s="705" t="s">
        <v>46</v>
      </c>
      <c r="D146" s="706"/>
      <c r="E146" s="707">
        <v>1.0228680000000001</v>
      </c>
      <c r="F146" s="708">
        <f t="shared" si="3"/>
        <v>0</v>
      </c>
      <c r="G146" s="709"/>
      <c r="H146" s="710">
        <f t="shared" si="4"/>
        <v>0</v>
      </c>
      <c r="I146" s="708">
        <f t="shared" si="5"/>
        <v>0</v>
      </c>
      <c r="J146" s="662"/>
      <c r="K146" s="661"/>
      <c r="L146" s="661"/>
      <c r="P146" s="662"/>
    </row>
    <row r="147" spans="1:16" ht="14.25" customHeight="1" x14ac:dyDescent="0.25">
      <c r="A147" s="711" t="s">
        <v>168</v>
      </c>
      <c r="B147" s="712" t="s">
        <v>47</v>
      </c>
      <c r="C147" s="705" t="s">
        <v>46</v>
      </c>
      <c r="D147" s="706"/>
      <c r="E147" s="707">
        <v>1.2495000000000001</v>
      </c>
      <c r="F147" s="708">
        <f t="shared" si="3"/>
        <v>0</v>
      </c>
      <c r="G147" s="709"/>
      <c r="H147" s="710">
        <f t="shared" si="4"/>
        <v>0</v>
      </c>
      <c r="I147" s="708">
        <f t="shared" si="5"/>
        <v>0</v>
      </c>
      <c r="J147" s="662"/>
      <c r="K147" s="661"/>
      <c r="L147" s="661"/>
      <c r="P147" s="662"/>
    </row>
    <row r="148" spans="1:16" ht="14.25" customHeight="1" x14ac:dyDescent="0.25">
      <c r="A148" s="711" t="s">
        <v>169</v>
      </c>
      <c r="B148" s="712" t="s">
        <v>47</v>
      </c>
      <c r="C148" s="705" t="s">
        <v>46</v>
      </c>
      <c r="D148" s="706"/>
      <c r="E148" s="707">
        <v>1.43451</v>
      </c>
      <c r="F148" s="708">
        <f t="shared" si="3"/>
        <v>0</v>
      </c>
      <c r="G148" s="709"/>
      <c r="H148" s="710">
        <f t="shared" si="4"/>
        <v>0</v>
      </c>
      <c r="I148" s="708">
        <f t="shared" si="5"/>
        <v>0</v>
      </c>
      <c r="J148" s="662"/>
      <c r="K148" s="661"/>
      <c r="L148" s="661"/>
      <c r="P148" s="662"/>
    </row>
    <row r="149" spans="1:16" ht="14.25" customHeight="1" x14ac:dyDescent="0.25">
      <c r="A149" s="711" t="s">
        <v>170</v>
      </c>
      <c r="B149" s="712" t="s">
        <v>47</v>
      </c>
      <c r="C149" s="705" t="s">
        <v>46</v>
      </c>
      <c r="D149" s="706"/>
      <c r="E149" s="707">
        <v>1.43451</v>
      </c>
      <c r="F149" s="708">
        <f t="shared" si="3"/>
        <v>0</v>
      </c>
      <c r="G149" s="709"/>
      <c r="H149" s="710">
        <f t="shared" si="4"/>
        <v>0</v>
      </c>
      <c r="I149" s="708">
        <f t="shared" si="5"/>
        <v>0</v>
      </c>
      <c r="J149" s="662"/>
      <c r="K149" s="661"/>
      <c r="L149" s="661"/>
      <c r="P149" s="662"/>
    </row>
    <row r="150" spans="1:16" ht="14.25" customHeight="1" x14ac:dyDescent="0.25">
      <c r="A150" s="711" t="s">
        <v>171</v>
      </c>
      <c r="B150" s="712" t="s">
        <v>47</v>
      </c>
      <c r="C150" s="705" t="s">
        <v>46</v>
      </c>
      <c r="D150" s="706"/>
      <c r="E150" s="707">
        <v>1.43451</v>
      </c>
      <c r="F150" s="708">
        <f t="shared" si="3"/>
        <v>0</v>
      </c>
      <c r="G150" s="709"/>
      <c r="H150" s="710">
        <f t="shared" si="4"/>
        <v>0</v>
      </c>
      <c r="I150" s="708">
        <f t="shared" si="5"/>
        <v>0</v>
      </c>
      <c r="J150" s="662"/>
      <c r="K150" s="661"/>
      <c r="L150" s="661"/>
      <c r="P150" s="662"/>
    </row>
    <row r="151" spans="1:16" ht="14.25" customHeight="1" x14ac:dyDescent="0.25">
      <c r="A151" s="711" t="s">
        <v>172</v>
      </c>
      <c r="B151" s="712" t="s">
        <v>47</v>
      </c>
      <c r="C151" s="705" t="s">
        <v>46</v>
      </c>
      <c r="D151" s="706"/>
      <c r="E151" s="707">
        <v>1.43451</v>
      </c>
      <c r="F151" s="708">
        <f t="shared" si="3"/>
        <v>0</v>
      </c>
      <c r="G151" s="709"/>
      <c r="H151" s="710">
        <f t="shared" si="4"/>
        <v>0</v>
      </c>
      <c r="I151" s="708">
        <f t="shared" si="5"/>
        <v>0</v>
      </c>
      <c r="J151" s="662"/>
      <c r="K151" s="661"/>
      <c r="L151" s="661"/>
      <c r="P151" s="662"/>
    </row>
    <row r="152" spans="1:16" ht="14.25" customHeight="1" x14ac:dyDescent="0.25">
      <c r="A152" s="711" t="s">
        <v>173</v>
      </c>
      <c r="B152" s="712" t="s">
        <v>47</v>
      </c>
      <c r="C152" s="705" t="s">
        <v>46</v>
      </c>
      <c r="D152" s="706"/>
      <c r="E152" s="707">
        <v>1.43451</v>
      </c>
      <c r="F152" s="708">
        <f t="shared" si="3"/>
        <v>0</v>
      </c>
      <c r="G152" s="709"/>
      <c r="H152" s="710">
        <f t="shared" si="4"/>
        <v>0</v>
      </c>
      <c r="I152" s="708">
        <f t="shared" si="5"/>
        <v>0</v>
      </c>
      <c r="J152" s="662"/>
      <c r="K152" s="661"/>
      <c r="L152" s="661"/>
      <c r="P152" s="662"/>
    </row>
    <row r="153" spans="1:16" ht="14.25" customHeight="1" x14ac:dyDescent="0.25">
      <c r="A153" s="711" t="s">
        <v>174</v>
      </c>
      <c r="B153" s="712" t="s">
        <v>47</v>
      </c>
      <c r="C153" s="705" t="s">
        <v>46</v>
      </c>
      <c r="D153" s="706"/>
      <c r="E153" s="707">
        <v>1.43451</v>
      </c>
      <c r="F153" s="708">
        <f t="shared" si="3"/>
        <v>0</v>
      </c>
      <c r="G153" s="709"/>
      <c r="H153" s="710">
        <f t="shared" si="4"/>
        <v>0</v>
      </c>
      <c r="I153" s="708">
        <f t="shared" si="5"/>
        <v>0</v>
      </c>
      <c r="J153" s="662"/>
      <c r="K153" s="661"/>
      <c r="L153" s="661"/>
      <c r="P153" s="662"/>
    </row>
    <row r="154" spans="1:16" ht="14.25" customHeight="1" x14ac:dyDescent="0.25">
      <c r="A154" s="711" t="s">
        <v>175</v>
      </c>
      <c r="B154" s="712" t="s">
        <v>47</v>
      </c>
      <c r="C154" s="705" t="s">
        <v>46</v>
      </c>
      <c r="D154" s="706"/>
      <c r="E154" s="707">
        <v>1.43451</v>
      </c>
      <c r="F154" s="708">
        <f t="shared" si="3"/>
        <v>0</v>
      </c>
      <c r="G154" s="709"/>
      <c r="H154" s="710">
        <f t="shared" si="4"/>
        <v>0</v>
      </c>
      <c r="I154" s="708">
        <f t="shared" si="5"/>
        <v>0</v>
      </c>
      <c r="J154" s="662"/>
      <c r="K154" s="661"/>
      <c r="L154" s="661"/>
      <c r="P154" s="662"/>
    </row>
    <row r="155" spans="1:16" ht="14.25" customHeight="1" x14ac:dyDescent="0.25">
      <c r="A155" s="711" t="s">
        <v>176</v>
      </c>
      <c r="B155" s="712" t="s">
        <v>47</v>
      </c>
      <c r="C155" s="705" t="s">
        <v>46</v>
      </c>
      <c r="D155" s="706"/>
      <c r="E155" s="707">
        <v>1.4594579999999999</v>
      </c>
      <c r="F155" s="708">
        <f t="shared" si="3"/>
        <v>0</v>
      </c>
      <c r="G155" s="709"/>
      <c r="H155" s="710">
        <f t="shared" si="4"/>
        <v>0</v>
      </c>
      <c r="I155" s="708">
        <f t="shared" si="5"/>
        <v>0</v>
      </c>
      <c r="J155" s="662"/>
      <c r="K155" s="661"/>
      <c r="L155" s="661"/>
      <c r="P155" s="662"/>
    </row>
    <row r="156" spans="1:16" ht="14.25" customHeight="1" x14ac:dyDescent="0.25">
      <c r="A156" s="711" t="s">
        <v>177</v>
      </c>
      <c r="B156" s="712" t="s">
        <v>47</v>
      </c>
      <c r="C156" s="705" t="s">
        <v>46</v>
      </c>
      <c r="D156" s="706"/>
      <c r="E156" s="707">
        <v>1.43451</v>
      </c>
      <c r="F156" s="708">
        <f t="shared" si="3"/>
        <v>0</v>
      </c>
      <c r="G156" s="709"/>
      <c r="H156" s="710">
        <f t="shared" si="4"/>
        <v>0</v>
      </c>
      <c r="I156" s="708">
        <f t="shared" si="5"/>
        <v>0</v>
      </c>
      <c r="J156" s="662"/>
      <c r="K156" s="661"/>
      <c r="L156" s="661"/>
      <c r="P156" s="662"/>
    </row>
    <row r="157" spans="1:16" ht="14.25" customHeight="1" x14ac:dyDescent="0.25">
      <c r="A157" s="711" t="s">
        <v>178</v>
      </c>
      <c r="B157" s="712" t="s">
        <v>47</v>
      </c>
      <c r="C157" s="705" t="s">
        <v>46</v>
      </c>
      <c r="D157" s="706"/>
      <c r="E157" s="707">
        <v>1.43451</v>
      </c>
      <c r="F157" s="708">
        <f t="shared" si="3"/>
        <v>0</v>
      </c>
      <c r="G157" s="709"/>
      <c r="H157" s="710">
        <f t="shared" si="4"/>
        <v>0</v>
      </c>
      <c r="I157" s="708">
        <f t="shared" si="5"/>
        <v>0</v>
      </c>
      <c r="J157" s="662"/>
      <c r="K157" s="661"/>
      <c r="L157" s="661"/>
      <c r="P157" s="662"/>
    </row>
    <row r="158" spans="1:16" ht="14.25" customHeight="1" x14ac:dyDescent="0.25">
      <c r="A158" s="711" t="s">
        <v>179</v>
      </c>
      <c r="B158" s="712" t="s">
        <v>47</v>
      </c>
      <c r="C158" s="705" t="s">
        <v>46</v>
      </c>
      <c r="D158" s="706"/>
      <c r="E158" s="707">
        <v>1.43451</v>
      </c>
      <c r="F158" s="708">
        <f t="shared" si="3"/>
        <v>0</v>
      </c>
      <c r="G158" s="709"/>
      <c r="H158" s="710">
        <f t="shared" si="4"/>
        <v>0</v>
      </c>
      <c r="I158" s="708">
        <f t="shared" si="5"/>
        <v>0</v>
      </c>
      <c r="J158" s="662"/>
      <c r="K158" s="661"/>
      <c r="L158" s="661"/>
      <c r="P158" s="662"/>
    </row>
    <row r="159" spans="1:16" ht="14.25" customHeight="1" x14ac:dyDescent="0.25">
      <c r="A159" s="711" t="s">
        <v>180</v>
      </c>
      <c r="B159" s="712" t="s">
        <v>47</v>
      </c>
      <c r="C159" s="705" t="s">
        <v>46</v>
      </c>
      <c r="D159" s="706"/>
      <c r="E159" s="707">
        <v>1.43451</v>
      </c>
      <c r="F159" s="708">
        <f t="shared" si="3"/>
        <v>0</v>
      </c>
      <c r="G159" s="709"/>
      <c r="H159" s="710">
        <f t="shared" si="4"/>
        <v>0</v>
      </c>
      <c r="I159" s="708">
        <f t="shared" si="5"/>
        <v>0</v>
      </c>
      <c r="J159" s="662"/>
      <c r="K159" s="661"/>
      <c r="L159" s="661"/>
      <c r="P159" s="662"/>
    </row>
    <row r="160" spans="1:16" ht="14.25" customHeight="1" x14ac:dyDescent="0.25">
      <c r="A160" s="711" t="s">
        <v>181</v>
      </c>
      <c r="B160" s="712" t="s">
        <v>47</v>
      </c>
      <c r="C160" s="705" t="s">
        <v>46</v>
      </c>
      <c r="D160" s="706"/>
      <c r="E160" s="707">
        <v>1.4594579999999999</v>
      </c>
      <c r="F160" s="708">
        <f t="shared" si="3"/>
        <v>0</v>
      </c>
      <c r="G160" s="709"/>
      <c r="H160" s="710">
        <f t="shared" si="4"/>
        <v>0</v>
      </c>
      <c r="I160" s="708">
        <f t="shared" si="5"/>
        <v>0</v>
      </c>
      <c r="J160" s="662"/>
      <c r="K160" s="661"/>
      <c r="L160" s="661"/>
      <c r="P160" s="662"/>
    </row>
    <row r="161" spans="1:16" ht="14.25" customHeight="1" x14ac:dyDescent="0.25">
      <c r="A161" s="711" t="s">
        <v>182</v>
      </c>
      <c r="B161" s="712" t="s">
        <v>47</v>
      </c>
      <c r="C161" s="705" t="s">
        <v>46</v>
      </c>
      <c r="D161" s="706"/>
      <c r="E161" s="707">
        <v>1.4594579999999999</v>
      </c>
      <c r="F161" s="708">
        <f t="shared" si="3"/>
        <v>0</v>
      </c>
      <c r="G161" s="709"/>
      <c r="H161" s="710">
        <f t="shared" si="4"/>
        <v>0</v>
      </c>
      <c r="I161" s="708">
        <f t="shared" si="5"/>
        <v>0</v>
      </c>
      <c r="J161" s="662"/>
      <c r="K161" s="661"/>
      <c r="L161" s="661"/>
      <c r="P161" s="662"/>
    </row>
    <row r="162" spans="1:16" ht="14.25" customHeight="1" x14ac:dyDescent="0.25">
      <c r="A162" s="711" t="s">
        <v>183</v>
      </c>
      <c r="B162" s="712" t="s">
        <v>47</v>
      </c>
      <c r="C162" s="705" t="s">
        <v>46</v>
      </c>
      <c r="D162" s="706"/>
      <c r="E162" s="707">
        <v>1.4594579999999999</v>
      </c>
      <c r="F162" s="708">
        <f>D162*E162/50</f>
        <v>0</v>
      </c>
      <c r="G162" s="709"/>
      <c r="H162" s="710">
        <f>E162*$F$8</f>
        <v>0</v>
      </c>
      <c r="I162" s="708">
        <f>H162*D162/50</f>
        <v>0</v>
      </c>
      <c r="J162" s="662"/>
      <c r="K162" s="661"/>
      <c r="L162" s="661"/>
      <c r="P162" s="662"/>
    </row>
    <row r="163" spans="1:16" ht="14.25" customHeight="1" x14ac:dyDescent="0.25">
      <c r="A163" s="711" t="s">
        <v>184</v>
      </c>
      <c r="B163" s="712" t="s">
        <v>47</v>
      </c>
      <c r="C163" s="705" t="s">
        <v>46</v>
      </c>
      <c r="D163" s="706"/>
      <c r="E163" s="707">
        <v>1.43451</v>
      </c>
      <c r="F163" s="708">
        <f>D163*E163/50</f>
        <v>0</v>
      </c>
      <c r="G163" s="709"/>
      <c r="H163" s="710">
        <f>E163*$F$8</f>
        <v>0</v>
      </c>
      <c r="I163" s="708">
        <f>H163*D163/50</f>
        <v>0</v>
      </c>
      <c r="J163" s="662"/>
      <c r="K163" s="661"/>
      <c r="L163" s="661"/>
      <c r="P163" s="662"/>
    </row>
    <row r="164" spans="1:16" ht="14.25" customHeight="1" x14ac:dyDescent="0.25">
      <c r="A164" s="711" t="s">
        <v>185</v>
      </c>
      <c r="B164" s="712" t="s">
        <v>47</v>
      </c>
      <c r="C164" s="705" t="s">
        <v>46</v>
      </c>
      <c r="D164" s="706"/>
      <c r="E164" s="707">
        <v>1.43451</v>
      </c>
      <c r="F164" s="708">
        <f t="shared" ref="F164:F232" si="6">D164*E164/50</f>
        <v>0</v>
      </c>
      <c r="G164" s="709"/>
      <c r="H164" s="710">
        <f t="shared" ref="H164:H232" si="7">E164*$F$8</f>
        <v>0</v>
      </c>
      <c r="I164" s="708">
        <f t="shared" ref="I164:I232" si="8">H164*D164/50</f>
        <v>0</v>
      </c>
      <c r="J164" s="662"/>
      <c r="K164" s="661"/>
      <c r="L164" s="661"/>
      <c r="P164" s="662"/>
    </row>
    <row r="165" spans="1:16" ht="14.25" customHeight="1" x14ac:dyDescent="0.25">
      <c r="A165" s="711" t="s">
        <v>186</v>
      </c>
      <c r="B165" s="712" t="s">
        <v>47</v>
      </c>
      <c r="C165" s="705" t="s">
        <v>46</v>
      </c>
      <c r="D165" s="706"/>
      <c r="E165" s="707">
        <v>1.43451</v>
      </c>
      <c r="F165" s="708">
        <f t="shared" si="6"/>
        <v>0</v>
      </c>
      <c r="G165" s="709"/>
      <c r="H165" s="710">
        <f t="shared" si="7"/>
        <v>0</v>
      </c>
      <c r="I165" s="708">
        <f t="shared" si="8"/>
        <v>0</v>
      </c>
      <c r="J165" s="662"/>
      <c r="K165" s="661"/>
      <c r="L165" s="661"/>
      <c r="P165" s="662"/>
    </row>
    <row r="166" spans="1:16" ht="14.25" customHeight="1" x14ac:dyDescent="0.25">
      <c r="A166" s="711" t="s">
        <v>187</v>
      </c>
      <c r="B166" s="712" t="s">
        <v>47</v>
      </c>
      <c r="C166" s="705" t="s">
        <v>46</v>
      </c>
      <c r="D166" s="706"/>
      <c r="E166" s="707">
        <v>1.4594579999999999</v>
      </c>
      <c r="F166" s="708">
        <f t="shared" si="6"/>
        <v>0</v>
      </c>
      <c r="G166" s="709"/>
      <c r="H166" s="710">
        <f t="shared" si="7"/>
        <v>0</v>
      </c>
      <c r="I166" s="708">
        <f t="shared" si="8"/>
        <v>0</v>
      </c>
      <c r="J166" s="662"/>
      <c r="K166" s="661"/>
      <c r="L166" s="661"/>
      <c r="P166" s="662"/>
    </row>
    <row r="167" spans="1:16" ht="14.25" customHeight="1" x14ac:dyDescent="0.25">
      <c r="A167" s="711" t="s">
        <v>188</v>
      </c>
      <c r="B167" s="712" t="s">
        <v>47</v>
      </c>
      <c r="C167" s="705" t="s">
        <v>46</v>
      </c>
      <c r="D167" s="706"/>
      <c r="E167" s="707">
        <v>1.4594579999999999</v>
      </c>
      <c r="F167" s="708">
        <f t="shared" si="6"/>
        <v>0</v>
      </c>
      <c r="G167" s="709"/>
      <c r="H167" s="710">
        <f t="shared" si="7"/>
        <v>0</v>
      </c>
      <c r="I167" s="708">
        <f t="shared" si="8"/>
        <v>0</v>
      </c>
      <c r="J167" s="662"/>
      <c r="K167" s="661"/>
      <c r="L167" s="661"/>
      <c r="P167" s="662"/>
    </row>
    <row r="168" spans="1:16" ht="14.25" customHeight="1" x14ac:dyDescent="0.25">
      <c r="A168" s="711" t="s">
        <v>189</v>
      </c>
      <c r="B168" s="712" t="s">
        <v>47</v>
      </c>
      <c r="C168" s="705" t="s">
        <v>46</v>
      </c>
      <c r="D168" s="706"/>
      <c r="E168" s="707">
        <v>1.43451</v>
      </c>
      <c r="F168" s="708">
        <f t="shared" si="6"/>
        <v>0</v>
      </c>
      <c r="G168" s="709"/>
      <c r="H168" s="710">
        <f t="shared" si="7"/>
        <v>0</v>
      </c>
      <c r="I168" s="708">
        <f t="shared" si="8"/>
        <v>0</v>
      </c>
      <c r="J168" s="662"/>
      <c r="K168" s="661"/>
      <c r="L168" s="661"/>
      <c r="P168" s="662"/>
    </row>
    <row r="169" spans="1:16" ht="14.25" customHeight="1" x14ac:dyDescent="0.25">
      <c r="A169" s="711" t="s">
        <v>190</v>
      </c>
      <c r="B169" s="712" t="s">
        <v>47</v>
      </c>
      <c r="C169" s="705" t="s">
        <v>46</v>
      </c>
      <c r="D169" s="706"/>
      <c r="E169" s="707">
        <v>1.4594579999999999</v>
      </c>
      <c r="F169" s="708">
        <f t="shared" si="6"/>
        <v>0</v>
      </c>
      <c r="G169" s="709"/>
      <c r="H169" s="710">
        <f t="shared" si="7"/>
        <v>0</v>
      </c>
      <c r="I169" s="708">
        <f t="shared" si="8"/>
        <v>0</v>
      </c>
      <c r="J169" s="662"/>
      <c r="K169" s="661"/>
      <c r="L169" s="661"/>
      <c r="P169" s="662"/>
    </row>
    <row r="170" spans="1:16" ht="14.25" customHeight="1" x14ac:dyDescent="0.25">
      <c r="A170" s="711" t="s">
        <v>191</v>
      </c>
      <c r="B170" s="712" t="s">
        <v>47</v>
      </c>
      <c r="C170" s="705" t="s">
        <v>46</v>
      </c>
      <c r="D170" s="706"/>
      <c r="E170" s="707">
        <v>1.43451</v>
      </c>
      <c r="F170" s="708">
        <f t="shared" si="6"/>
        <v>0</v>
      </c>
      <c r="G170" s="709"/>
      <c r="H170" s="710">
        <f t="shared" si="7"/>
        <v>0</v>
      </c>
      <c r="I170" s="708">
        <f t="shared" si="8"/>
        <v>0</v>
      </c>
      <c r="J170" s="662"/>
      <c r="K170" s="661"/>
      <c r="L170" s="661"/>
      <c r="P170" s="662"/>
    </row>
    <row r="171" spans="1:16" ht="14.25" customHeight="1" x14ac:dyDescent="0.25">
      <c r="A171" s="711" t="s">
        <v>192</v>
      </c>
      <c r="B171" s="712" t="s">
        <v>47</v>
      </c>
      <c r="C171" s="705" t="s">
        <v>46</v>
      </c>
      <c r="D171" s="706"/>
      <c r="E171" s="707">
        <v>1.43451</v>
      </c>
      <c r="F171" s="708">
        <f t="shared" si="6"/>
        <v>0</v>
      </c>
      <c r="G171" s="709"/>
      <c r="H171" s="710">
        <f t="shared" si="7"/>
        <v>0</v>
      </c>
      <c r="I171" s="708">
        <f t="shared" si="8"/>
        <v>0</v>
      </c>
      <c r="J171" s="662"/>
      <c r="K171" s="661"/>
      <c r="L171" s="661"/>
      <c r="P171" s="662"/>
    </row>
    <row r="172" spans="1:16" ht="14.25" customHeight="1" x14ac:dyDescent="0.25">
      <c r="A172" s="711" t="s">
        <v>193</v>
      </c>
      <c r="B172" s="712" t="s">
        <v>47</v>
      </c>
      <c r="C172" s="705" t="s">
        <v>46</v>
      </c>
      <c r="D172" s="706"/>
      <c r="E172" s="707">
        <v>1.43451</v>
      </c>
      <c r="F172" s="708">
        <f t="shared" si="6"/>
        <v>0</v>
      </c>
      <c r="G172" s="709"/>
      <c r="H172" s="710">
        <f t="shared" si="7"/>
        <v>0</v>
      </c>
      <c r="I172" s="708">
        <f t="shared" si="8"/>
        <v>0</v>
      </c>
      <c r="J172" s="662"/>
      <c r="K172" s="661"/>
      <c r="L172" s="661"/>
      <c r="P172" s="662"/>
    </row>
    <row r="173" spans="1:16" ht="14.25" customHeight="1" x14ac:dyDescent="0.25">
      <c r="A173" s="711" t="s">
        <v>194</v>
      </c>
      <c r="B173" s="712" t="s">
        <v>47</v>
      </c>
      <c r="C173" s="705" t="s">
        <v>46</v>
      </c>
      <c r="D173" s="706"/>
      <c r="E173" s="707">
        <v>1.43451</v>
      </c>
      <c r="F173" s="708">
        <f t="shared" si="6"/>
        <v>0</v>
      </c>
      <c r="G173" s="709"/>
      <c r="H173" s="710">
        <f t="shared" si="7"/>
        <v>0</v>
      </c>
      <c r="I173" s="708">
        <f t="shared" si="8"/>
        <v>0</v>
      </c>
      <c r="J173" s="662"/>
      <c r="K173" s="661"/>
      <c r="L173" s="661"/>
      <c r="P173" s="662"/>
    </row>
    <row r="174" spans="1:16" ht="14.25" customHeight="1" x14ac:dyDescent="0.25">
      <c r="A174" s="711" t="s">
        <v>195</v>
      </c>
      <c r="B174" s="712" t="s">
        <v>47</v>
      </c>
      <c r="C174" s="705" t="s">
        <v>46</v>
      </c>
      <c r="D174" s="706"/>
      <c r="E174" s="707">
        <v>1.43451</v>
      </c>
      <c r="F174" s="708">
        <f t="shared" si="6"/>
        <v>0</v>
      </c>
      <c r="G174" s="709"/>
      <c r="H174" s="710">
        <f t="shared" si="7"/>
        <v>0</v>
      </c>
      <c r="I174" s="708">
        <f t="shared" si="8"/>
        <v>0</v>
      </c>
      <c r="J174" s="662"/>
      <c r="K174" s="661"/>
      <c r="L174" s="661"/>
      <c r="P174" s="662"/>
    </row>
    <row r="175" spans="1:16" ht="14.25" customHeight="1" x14ac:dyDescent="0.25">
      <c r="A175" s="711" t="s">
        <v>196</v>
      </c>
      <c r="B175" s="712" t="s">
        <v>47</v>
      </c>
      <c r="C175" s="705" t="s">
        <v>46</v>
      </c>
      <c r="D175" s="706"/>
      <c r="E175" s="707">
        <v>1.43451</v>
      </c>
      <c r="F175" s="708">
        <f t="shared" si="6"/>
        <v>0</v>
      </c>
      <c r="G175" s="709"/>
      <c r="H175" s="710">
        <f t="shared" si="7"/>
        <v>0</v>
      </c>
      <c r="I175" s="708">
        <f t="shared" si="8"/>
        <v>0</v>
      </c>
      <c r="J175" s="662"/>
      <c r="K175" s="661"/>
      <c r="L175" s="661"/>
      <c r="P175" s="662"/>
    </row>
    <row r="176" spans="1:16" ht="14.25" customHeight="1" x14ac:dyDescent="0.25">
      <c r="A176" s="711" t="s">
        <v>197</v>
      </c>
      <c r="B176" s="712" t="s">
        <v>47</v>
      </c>
      <c r="C176" s="705" t="s">
        <v>46</v>
      </c>
      <c r="D176" s="706"/>
      <c r="E176" s="707">
        <v>1.43451</v>
      </c>
      <c r="F176" s="708">
        <f t="shared" si="6"/>
        <v>0</v>
      </c>
      <c r="G176" s="709"/>
      <c r="H176" s="710">
        <f t="shared" si="7"/>
        <v>0</v>
      </c>
      <c r="I176" s="708">
        <f t="shared" si="8"/>
        <v>0</v>
      </c>
      <c r="J176" s="662"/>
      <c r="K176" s="661"/>
      <c r="L176" s="661"/>
      <c r="P176" s="662"/>
    </row>
    <row r="177" spans="1:16" ht="14.25" customHeight="1" x14ac:dyDescent="0.25">
      <c r="A177" s="711" t="s">
        <v>198</v>
      </c>
      <c r="B177" s="712" t="s">
        <v>47</v>
      </c>
      <c r="C177" s="705" t="s">
        <v>46</v>
      </c>
      <c r="D177" s="706"/>
      <c r="E177" s="707">
        <v>1.4594579999999999</v>
      </c>
      <c r="F177" s="708">
        <f t="shared" si="6"/>
        <v>0</v>
      </c>
      <c r="G177" s="709"/>
      <c r="H177" s="710">
        <f t="shared" si="7"/>
        <v>0</v>
      </c>
      <c r="I177" s="708">
        <f t="shared" si="8"/>
        <v>0</v>
      </c>
      <c r="J177" s="662"/>
      <c r="K177" s="661"/>
      <c r="L177" s="661"/>
      <c r="P177" s="662"/>
    </row>
    <row r="178" spans="1:16" ht="14.25" customHeight="1" x14ac:dyDescent="0.25">
      <c r="A178" s="711" t="s">
        <v>199</v>
      </c>
      <c r="B178" s="712" t="s">
        <v>47</v>
      </c>
      <c r="C178" s="705" t="s">
        <v>46</v>
      </c>
      <c r="D178" s="706"/>
      <c r="E178" s="707">
        <v>1.4594579999999999</v>
      </c>
      <c r="F178" s="708">
        <f t="shared" si="6"/>
        <v>0</v>
      </c>
      <c r="G178" s="709"/>
      <c r="H178" s="710">
        <f t="shared" si="7"/>
        <v>0</v>
      </c>
      <c r="I178" s="708">
        <f t="shared" si="8"/>
        <v>0</v>
      </c>
      <c r="J178" s="662"/>
      <c r="K178" s="661"/>
      <c r="L178" s="661"/>
      <c r="P178" s="662"/>
    </row>
    <row r="179" spans="1:16" ht="14.25" customHeight="1" x14ac:dyDescent="0.25">
      <c r="A179" s="711" t="s">
        <v>200</v>
      </c>
      <c r="B179" s="712" t="s">
        <v>47</v>
      </c>
      <c r="C179" s="705" t="s">
        <v>46</v>
      </c>
      <c r="D179" s="706"/>
      <c r="E179" s="707">
        <v>1.4594579999999999</v>
      </c>
      <c r="F179" s="708">
        <f t="shared" si="6"/>
        <v>0</v>
      </c>
      <c r="G179" s="709"/>
      <c r="H179" s="710">
        <f t="shared" si="7"/>
        <v>0</v>
      </c>
      <c r="I179" s="708">
        <f t="shared" si="8"/>
        <v>0</v>
      </c>
      <c r="J179" s="662"/>
      <c r="K179" s="661"/>
      <c r="L179" s="661"/>
      <c r="P179" s="662"/>
    </row>
    <row r="180" spans="1:16" ht="14.25" customHeight="1" x14ac:dyDescent="0.25">
      <c r="A180" s="711" t="s">
        <v>201</v>
      </c>
      <c r="B180" s="712" t="s">
        <v>47</v>
      </c>
      <c r="C180" s="705" t="s">
        <v>46</v>
      </c>
      <c r="D180" s="706"/>
      <c r="E180" s="707">
        <v>1.4594579999999999</v>
      </c>
      <c r="F180" s="708">
        <f t="shared" si="6"/>
        <v>0</v>
      </c>
      <c r="G180" s="709"/>
      <c r="H180" s="710">
        <f t="shared" si="7"/>
        <v>0</v>
      </c>
      <c r="I180" s="708">
        <f t="shared" si="8"/>
        <v>0</v>
      </c>
      <c r="J180" s="662"/>
      <c r="K180" s="661"/>
      <c r="L180" s="661"/>
      <c r="P180" s="662"/>
    </row>
    <row r="181" spans="1:16" ht="14.25" customHeight="1" x14ac:dyDescent="0.25">
      <c r="A181" s="711" t="s">
        <v>202</v>
      </c>
      <c r="B181" s="712" t="s">
        <v>47</v>
      </c>
      <c r="C181" s="705" t="s">
        <v>46</v>
      </c>
      <c r="D181" s="706"/>
      <c r="E181" s="707">
        <v>1.43451</v>
      </c>
      <c r="F181" s="708">
        <f t="shared" si="6"/>
        <v>0</v>
      </c>
      <c r="G181" s="709"/>
      <c r="H181" s="710">
        <f t="shared" si="7"/>
        <v>0</v>
      </c>
      <c r="I181" s="708">
        <f t="shared" si="8"/>
        <v>0</v>
      </c>
      <c r="J181" s="662"/>
      <c r="K181" s="661"/>
      <c r="L181" s="661"/>
      <c r="P181" s="662"/>
    </row>
    <row r="182" spans="1:16" ht="14.25" customHeight="1" x14ac:dyDescent="0.25">
      <c r="A182" s="711" t="s">
        <v>203</v>
      </c>
      <c r="B182" s="712" t="s">
        <v>47</v>
      </c>
      <c r="C182" s="705" t="s">
        <v>46</v>
      </c>
      <c r="D182" s="706"/>
      <c r="E182" s="707">
        <v>1.43451</v>
      </c>
      <c r="F182" s="708">
        <f t="shared" si="6"/>
        <v>0</v>
      </c>
      <c r="G182" s="709"/>
      <c r="H182" s="710">
        <f t="shared" si="7"/>
        <v>0</v>
      </c>
      <c r="I182" s="708">
        <f t="shared" si="8"/>
        <v>0</v>
      </c>
      <c r="J182" s="662"/>
      <c r="K182" s="661"/>
      <c r="L182" s="661"/>
      <c r="P182" s="662"/>
    </row>
    <row r="183" spans="1:16" ht="14.25" customHeight="1" x14ac:dyDescent="0.25">
      <c r="A183" s="711" t="s">
        <v>204</v>
      </c>
      <c r="B183" s="712" t="s">
        <v>47</v>
      </c>
      <c r="C183" s="705" t="s">
        <v>46</v>
      </c>
      <c r="D183" s="706"/>
      <c r="E183" s="707">
        <v>1.43451</v>
      </c>
      <c r="F183" s="708">
        <f t="shared" si="6"/>
        <v>0</v>
      </c>
      <c r="G183" s="709"/>
      <c r="H183" s="710">
        <f t="shared" si="7"/>
        <v>0</v>
      </c>
      <c r="I183" s="708">
        <f t="shared" si="8"/>
        <v>0</v>
      </c>
      <c r="J183" s="662"/>
      <c r="K183" s="661"/>
      <c r="L183" s="661"/>
      <c r="P183" s="662"/>
    </row>
    <row r="184" spans="1:16" ht="14.25" customHeight="1" x14ac:dyDescent="0.25">
      <c r="A184" s="711" t="s">
        <v>205</v>
      </c>
      <c r="B184" s="712" t="s">
        <v>47</v>
      </c>
      <c r="C184" s="705" t="s">
        <v>46</v>
      </c>
      <c r="D184" s="706"/>
      <c r="E184" s="707">
        <v>1.43451</v>
      </c>
      <c r="F184" s="708">
        <f t="shared" si="6"/>
        <v>0</v>
      </c>
      <c r="G184" s="709"/>
      <c r="H184" s="710">
        <f t="shared" si="7"/>
        <v>0</v>
      </c>
      <c r="I184" s="708">
        <f t="shared" si="8"/>
        <v>0</v>
      </c>
      <c r="J184" s="662"/>
      <c r="K184" s="661"/>
      <c r="L184" s="661"/>
      <c r="P184" s="662"/>
    </row>
    <row r="185" spans="1:16" ht="14.25" customHeight="1" x14ac:dyDescent="0.25">
      <c r="A185" s="711" t="s">
        <v>206</v>
      </c>
      <c r="B185" s="712" t="s">
        <v>47</v>
      </c>
      <c r="C185" s="705" t="s">
        <v>46</v>
      </c>
      <c r="D185" s="706"/>
      <c r="E185" s="707">
        <v>1.4594579999999999</v>
      </c>
      <c r="F185" s="708">
        <f t="shared" si="6"/>
        <v>0</v>
      </c>
      <c r="G185" s="709"/>
      <c r="H185" s="710">
        <f t="shared" si="7"/>
        <v>0</v>
      </c>
      <c r="I185" s="708">
        <f t="shared" si="8"/>
        <v>0</v>
      </c>
      <c r="J185" s="662"/>
      <c r="K185" s="661"/>
      <c r="L185" s="661"/>
      <c r="P185" s="662"/>
    </row>
    <row r="186" spans="1:16" ht="14.25" customHeight="1" x14ac:dyDescent="0.25">
      <c r="A186" s="711" t="s">
        <v>207</v>
      </c>
      <c r="B186" s="712" t="s">
        <v>47</v>
      </c>
      <c r="C186" s="705" t="s">
        <v>46</v>
      </c>
      <c r="D186" s="706"/>
      <c r="E186" s="707">
        <v>1.4594579999999999</v>
      </c>
      <c r="F186" s="708">
        <f t="shared" si="6"/>
        <v>0</v>
      </c>
      <c r="G186" s="709"/>
      <c r="H186" s="710">
        <f t="shared" si="7"/>
        <v>0</v>
      </c>
      <c r="I186" s="708">
        <f t="shared" si="8"/>
        <v>0</v>
      </c>
      <c r="J186" s="662"/>
      <c r="K186" s="661"/>
      <c r="L186" s="661"/>
      <c r="P186" s="662"/>
    </row>
    <row r="187" spans="1:16" ht="14.25" customHeight="1" x14ac:dyDescent="0.25">
      <c r="A187" s="711" t="s">
        <v>208</v>
      </c>
      <c r="B187" s="712" t="s">
        <v>47</v>
      </c>
      <c r="C187" s="705" t="s">
        <v>46</v>
      </c>
      <c r="D187" s="706"/>
      <c r="E187" s="707">
        <v>1.4594579999999999</v>
      </c>
      <c r="F187" s="708">
        <f t="shared" si="6"/>
        <v>0</v>
      </c>
      <c r="G187" s="709"/>
      <c r="H187" s="710">
        <f t="shared" si="7"/>
        <v>0</v>
      </c>
      <c r="I187" s="708">
        <f t="shared" si="8"/>
        <v>0</v>
      </c>
      <c r="J187" s="662"/>
      <c r="K187" s="661"/>
      <c r="L187" s="661"/>
      <c r="P187" s="662"/>
    </row>
    <row r="188" spans="1:16" ht="14.25" customHeight="1" x14ac:dyDescent="0.25">
      <c r="A188" s="711" t="s">
        <v>209</v>
      </c>
      <c r="B188" s="712" t="s">
        <v>47</v>
      </c>
      <c r="C188" s="705" t="s">
        <v>46</v>
      </c>
      <c r="D188" s="706"/>
      <c r="E188" s="707">
        <v>1.4594579999999999</v>
      </c>
      <c r="F188" s="708">
        <f t="shared" si="6"/>
        <v>0</v>
      </c>
      <c r="G188" s="709"/>
      <c r="H188" s="710">
        <f t="shared" si="7"/>
        <v>0</v>
      </c>
      <c r="I188" s="708">
        <f t="shared" si="8"/>
        <v>0</v>
      </c>
      <c r="J188" s="662"/>
      <c r="K188" s="661"/>
      <c r="L188" s="661"/>
      <c r="P188" s="662"/>
    </row>
    <row r="189" spans="1:16" ht="14.25" customHeight="1" x14ac:dyDescent="0.25">
      <c r="A189" s="711" t="s">
        <v>210</v>
      </c>
      <c r="B189" s="712" t="s">
        <v>47</v>
      </c>
      <c r="C189" s="705" t="s">
        <v>46</v>
      </c>
      <c r="D189" s="706"/>
      <c r="E189" s="707">
        <v>1.4594579999999999</v>
      </c>
      <c r="F189" s="708">
        <f t="shared" si="6"/>
        <v>0</v>
      </c>
      <c r="G189" s="709"/>
      <c r="H189" s="710">
        <f t="shared" si="7"/>
        <v>0</v>
      </c>
      <c r="I189" s="708">
        <f t="shared" si="8"/>
        <v>0</v>
      </c>
      <c r="J189" s="662"/>
      <c r="K189" s="661"/>
      <c r="L189" s="661"/>
      <c r="P189" s="662"/>
    </row>
    <row r="190" spans="1:16" ht="14.25" customHeight="1" x14ac:dyDescent="0.25">
      <c r="A190" s="711" t="s">
        <v>211</v>
      </c>
      <c r="B190" s="712" t="s">
        <v>47</v>
      </c>
      <c r="C190" s="705" t="s">
        <v>46</v>
      </c>
      <c r="D190" s="706"/>
      <c r="E190" s="707">
        <v>1.5093540000000001</v>
      </c>
      <c r="F190" s="708">
        <f t="shared" si="6"/>
        <v>0</v>
      </c>
      <c r="G190" s="709"/>
      <c r="H190" s="710">
        <f t="shared" si="7"/>
        <v>0</v>
      </c>
      <c r="I190" s="708">
        <f t="shared" si="8"/>
        <v>0</v>
      </c>
      <c r="J190" s="662"/>
      <c r="K190" s="661"/>
      <c r="L190" s="661"/>
      <c r="P190" s="662"/>
    </row>
    <row r="191" spans="1:16" ht="14.25" customHeight="1" x14ac:dyDescent="0.25">
      <c r="A191" s="711" t="s">
        <v>212</v>
      </c>
      <c r="B191" s="712" t="s">
        <v>47</v>
      </c>
      <c r="C191" s="705" t="s">
        <v>46</v>
      </c>
      <c r="D191" s="706"/>
      <c r="E191" s="707">
        <v>1.4594579999999999</v>
      </c>
      <c r="F191" s="708">
        <f t="shared" si="6"/>
        <v>0</v>
      </c>
      <c r="G191" s="709"/>
      <c r="H191" s="710">
        <f t="shared" si="7"/>
        <v>0</v>
      </c>
      <c r="I191" s="708">
        <f t="shared" si="8"/>
        <v>0</v>
      </c>
      <c r="J191" s="662"/>
      <c r="K191" s="661"/>
      <c r="L191" s="661"/>
      <c r="P191" s="662"/>
    </row>
    <row r="192" spans="1:16" ht="14.25" customHeight="1" x14ac:dyDescent="0.25">
      <c r="A192" s="711" t="s">
        <v>213</v>
      </c>
      <c r="B192" s="712" t="s">
        <v>47</v>
      </c>
      <c r="C192" s="705" t="s">
        <v>46</v>
      </c>
      <c r="D192" s="706"/>
      <c r="E192" s="707">
        <v>1.4594579999999999</v>
      </c>
      <c r="F192" s="708">
        <f t="shared" si="6"/>
        <v>0</v>
      </c>
      <c r="G192" s="709"/>
      <c r="H192" s="710">
        <f t="shared" si="7"/>
        <v>0</v>
      </c>
      <c r="I192" s="708">
        <f t="shared" si="8"/>
        <v>0</v>
      </c>
      <c r="J192" s="662"/>
      <c r="K192" s="661"/>
      <c r="L192" s="661"/>
      <c r="P192" s="662"/>
    </row>
    <row r="193" spans="1:16" ht="14.25" customHeight="1" x14ac:dyDescent="0.25">
      <c r="A193" s="711" t="s">
        <v>214</v>
      </c>
      <c r="B193" s="712" t="s">
        <v>47</v>
      </c>
      <c r="C193" s="705" t="s">
        <v>46</v>
      </c>
      <c r="D193" s="706"/>
      <c r="E193" s="707">
        <v>1.4594579999999999</v>
      </c>
      <c r="F193" s="708">
        <f t="shared" si="6"/>
        <v>0</v>
      </c>
      <c r="G193" s="709"/>
      <c r="H193" s="710">
        <f t="shared" si="7"/>
        <v>0</v>
      </c>
      <c r="I193" s="708">
        <f t="shared" si="8"/>
        <v>0</v>
      </c>
      <c r="J193" s="662"/>
      <c r="K193" s="661"/>
      <c r="L193" s="661"/>
      <c r="P193" s="662"/>
    </row>
    <row r="194" spans="1:16" ht="14.25" customHeight="1" x14ac:dyDescent="0.25">
      <c r="A194" s="711" t="s">
        <v>215</v>
      </c>
      <c r="B194" s="712" t="s">
        <v>47</v>
      </c>
      <c r="C194" s="705" t="s">
        <v>46</v>
      </c>
      <c r="D194" s="706"/>
      <c r="E194" s="707">
        <v>1.4594579999999999</v>
      </c>
      <c r="F194" s="708">
        <f t="shared" si="6"/>
        <v>0</v>
      </c>
      <c r="G194" s="709"/>
      <c r="H194" s="710">
        <f t="shared" si="7"/>
        <v>0</v>
      </c>
      <c r="I194" s="708">
        <f t="shared" si="8"/>
        <v>0</v>
      </c>
      <c r="J194" s="662"/>
      <c r="K194" s="661"/>
      <c r="L194" s="661"/>
      <c r="P194" s="662"/>
    </row>
    <row r="195" spans="1:16" ht="14.25" customHeight="1" x14ac:dyDescent="0.25">
      <c r="A195" s="711" t="s">
        <v>216</v>
      </c>
      <c r="B195" s="712" t="s">
        <v>47</v>
      </c>
      <c r="C195" s="705" t="s">
        <v>46</v>
      </c>
      <c r="D195" s="706"/>
      <c r="E195" s="707">
        <v>1.4594579999999999</v>
      </c>
      <c r="F195" s="708">
        <f t="shared" si="6"/>
        <v>0</v>
      </c>
      <c r="G195" s="709"/>
      <c r="H195" s="710">
        <f t="shared" si="7"/>
        <v>0</v>
      </c>
      <c r="I195" s="708">
        <f t="shared" si="8"/>
        <v>0</v>
      </c>
      <c r="J195" s="662"/>
      <c r="K195" s="661"/>
      <c r="L195" s="661"/>
      <c r="P195" s="662"/>
    </row>
    <row r="196" spans="1:16" ht="14.25" customHeight="1" x14ac:dyDescent="0.25">
      <c r="A196" s="711" t="s">
        <v>217</v>
      </c>
      <c r="B196" s="712" t="s">
        <v>47</v>
      </c>
      <c r="C196" s="705" t="s">
        <v>46</v>
      </c>
      <c r="D196" s="706"/>
      <c r="E196" s="707">
        <v>1.5093540000000001</v>
      </c>
      <c r="F196" s="708">
        <f t="shared" si="6"/>
        <v>0</v>
      </c>
      <c r="G196" s="709"/>
      <c r="H196" s="710">
        <f t="shared" si="7"/>
        <v>0</v>
      </c>
      <c r="I196" s="708">
        <f t="shared" si="8"/>
        <v>0</v>
      </c>
      <c r="J196" s="662"/>
      <c r="K196" s="661"/>
      <c r="L196" s="661"/>
      <c r="P196" s="662"/>
    </row>
    <row r="197" spans="1:16" ht="14.25" customHeight="1" x14ac:dyDescent="0.25">
      <c r="A197" s="711" t="s">
        <v>218</v>
      </c>
      <c r="B197" s="712" t="s">
        <v>47</v>
      </c>
      <c r="C197" s="705" t="s">
        <v>46</v>
      </c>
      <c r="D197" s="706"/>
      <c r="E197" s="707">
        <v>1.5093540000000001</v>
      </c>
      <c r="F197" s="708">
        <f t="shared" si="6"/>
        <v>0</v>
      </c>
      <c r="G197" s="709"/>
      <c r="H197" s="710">
        <f t="shared" si="7"/>
        <v>0</v>
      </c>
      <c r="I197" s="708">
        <f t="shared" si="8"/>
        <v>0</v>
      </c>
      <c r="J197" s="662"/>
      <c r="K197" s="661"/>
      <c r="L197" s="661"/>
      <c r="P197" s="662"/>
    </row>
    <row r="198" spans="1:16" ht="14.25" customHeight="1" x14ac:dyDescent="0.25">
      <c r="A198" s="711" t="s">
        <v>219</v>
      </c>
      <c r="B198" s="712" t="s">
        <v>47</v>
      </c>
      <c r="C198" s="705" t="s">
        <v>46</v>
      </c>
      <c r="D198" s="706"/>
      <c r="E198" s="707">
        <v>1.5093540000000001</v>
      </c>
      <c r="F198" s="708">
        <f t="shared" si="6"/>
        <v>0</v>
      </c>
      <c r="G198" s="709"/>
      <c r="H198" s="710">
        <f t="shared" si="7"/>
        <v>0</v>
      </c>
      <c r="I198" s="708">
        <f t="shared" si="8"/>
        <v>0</v>
      </c>
      <c r="J198" s="662"/>
      <c r="K198" s="661"/>
      <c r="L198" s="661"/>
      <c r="P198" s="662"/>
    </row>
    <row r="199" spans="1:16" ht="14.25" customHeight="1" x14ac:dyDescent="0.25">
      <c r="A199" s="711" t="s">
        <v>220</v>
      </c>
      <c r="B199" s="712" t="s">
        <v>47</v>
      </c>
      <c r="C199" s="705" t="s">
        <v>46</v>
      </c>
      <c r="D199" s="706"/>
      <c r="E199" s="707">
        <v>1.5093540000000001</v>
      </c>
      <c r="F199" s="708">
        <f t="shared" si="6"/>
        <v>0</v>
      </c>
      <c r="G199" s="709"/>
      <c r="H199" s="710">
        <f t="shared" si="7"/>
        <v>0</v>
      </c>
      <c r="I199" s="708">
        <f t="shared" si="8"/>
        <v>0</v>
      </c>
      <c r="J199" s="662"/>
      <c r="K199" s="661"/>
      <c r="L199" s="661"/>
      <c r="P199" s="662"/>
    </row>
    <row r="200" spans="1:16" ht="14.25" customHeight="1" x14ac:dyDescent="0.25">
      <c r="A200" s="711" t="s">
        <v>221</v>
      </c>
      <c r="B200" s="712" t="s">
        <v>47</v>
      </c>
      <c r="C200" s="705" t="s">
        <v>46</v>
      </c>
      <c r="D200" s="706"/>
      <c r="E200" s="707">
        <v>1.5093540000000001</v>
      </c>
      <c r="F200" s="708">
        <f t="shared" si="6"/>
        <v>0</v>
      </c>
      <c r="G200" s="709"/>
      <c r="H200" s="710">
        <f t="shared" si="7"/>
        <v>0</v>
      </c>
      <c r="I200" s="708">
        <f t="shared" si="8"/>
        <v>0</v>
      </c>
      <c r="J200" s="662"/>
      <c r="K200" s="661"/>
      <c r="L200" s="661"/>
      <c r="P200" s="662"/>
    </row>
    <row r="201" spans="1:16" ht="14.25" customHeight="1" x14ac:dyDescent="0.25">
      <c r="A201" s="711" t="s">
        <v>222</v>
      </c>
      <c r="B201" s="712" t="s">
        <v>47</v>
      </c>
      <c r="C201" s="705" t="s">
        <v>46</v>
      </c>
      <c r="D201" s="706"/>
      <c r="E201" s="707">
        <v>1.5093540000000001</v>
      </c>
      <c r="F201" s="708">
        <f t="shared" si="6"/>
        <v>0</v>
      </c>
      <c r="G201" s="709"/>
      <c r="H201" s="710">
        <f t="shared" si="7"/>
        <v>0</v>
      </c>
      <c r="I201" s="708">
        <f t="shared" si="8"/>
        <v>0</v>
      </c>
      <c r="J201" s="662"/>
      <c r="K201" s="661"/>
      <c r="L201" s="661"/>
      <c r="P201" s="662"/>
    </row>
    <row r="202" spans="1:16" ht="14.25" customHeight="1" x14ac:dyDescent="0.25">
      <c r="A202" s="711" t="s">
        <v>223</v>
      </c>
      <c r="B202" s="712" t="s">
        <v>47</v>
      </c>
      <c r="C202" s="705" t="s">
        <v>46</v>
      </c>
      <c r="D202" s="706"/>
      <c r="E202" s="707">
        <v>1.4594579999999999</v>
      </c>
      <c r="F202" s="708">
        <f t="shared" si="6"/>
        <v>0</v>
      </c>
      <c r="G202" s="709"/>
      <c r="H202" s="710">
        <f t="shared" si="7"/>
        <v>0</v>
      </c>
      <c r="I202" s="708">
        <f t="shared" si="8"/>
        <v>0</v>
      </c>
      <c r="J202" s="662"/>
      <c r="K202" s="661"/>
      <c r="L202" s="661"/>
      <c r="P202" s="662"/>
    </row>
    <row r="203" spans="1:16" ht="14.25" customHeight="1" x14ac:dyDescent="0.25">
      <c r="A203" s="711" t="s">
        <v>224</v>
      </c>
      <c r="B203" s="712" t="s">
        <v>47</v>
      </c>
      <c r="C203" s="705" t="s">
        <v>46</v>
      </c>
      <c r="D203" s="706"/>
      <c r="E203" s="707">
        <v>1.4594579999999999</v>
      </c>
      <c r="F203" s="708">
        <f t="shared" si="6"/>
        <v>0</v>
      </c>
      <c r="G203" s="709"/>
      <c r="H203" s="710">
        <f t="shared" si="7"/>
        <v>0</v>
      </c>
      <c r="I203" s="708">
        <f t="shared" si="8"/>
        <v>0</v>
      </c>
      <c r="J203" s="662"/>
      <c r="K203" s="661"/>
      <c r="L203" s="661"/>
      <c r="P203" s="662"/>
    </row>
    <row r="204" spans="1:16" ht="14.25" customHeight="1" x14ac:dyDescent="0.25">
      <c r="A204" s="711" t="s">
        <v>225</v>
      </c>
      <c r="B204" s="712" t="s">
        <v>47</v>
      </c>
      <c r="C204" s="705" t="s">
        <v>46</v>
      </c>
      <c r="D204" s="706"/>
      <c r="E204" s="707">
        <v>1.4594579999999999</v>
      </c>
      <c r="F204" s="708">
        <f t="shared" si="6"/>
        <v>0</v>
      </c>
      <c r="G204" s="709"/>
      <c r="H204" s="710">
        <f t="shared" si="7"/>
        <v>0</v>
      </c>
      <c r="I204" s="708">
        <f t="shared" si="8"/>
        <v>0</v>
      </c>
      <c r="J204" s="662"/>
      <c r="K204" s="661"/>
      <c r="L204" s="661"/>
      <c r="P204" s="662"/>
    </row>
    <row r="205" spans="1:16" ht="14.25" customHeight="1" x14ac:dyDescent="0.25">
      <c r="A205" s="711" t="s">
        <v>226</v>
      </c>
      <c r="B205" s="712" t="s">
        <v>47</v>
      </c>
      <c r="C205" s="705" t="s">
        <v>46</v>
      </c>
      <c r="D205" s="706"/>
      <c r="E205" s="707">
        <v>1.5093540000000001</v>
      </c>
      <c r="F205" s="708">
        <f t="shared" si="6"/>
        <v>0</v>
      </c>
      <c r="G205" s="709"/>
      <c r="H205" s="710">
        <f t="shared" si="7"/>
        <v>0</v>
      </c>
      <c r="I205" s="708">
        <f t="shared" si="8"/>
        <v>0</v>
      </c>
      <c r="J205" s="662"/>
      <c r="K205" s="661"/>
      <c r="L205" s="661"/>
      <c r="P205" s="662"/>
    </row>
    <row r="206" spans="1:16" ht="14.25" customHeight="1" x14ac:dyDescent="0.25">
      <c r="A206" s="711" t="s">
        <v>227</v>
      </c>
      <c r="B206" s="712" t="s">
        <v>47</v>
      </c>
      <c r="C206" s="705" t="s">
        <v>46</v>
      </c>
      <c r="D206" s="706"/>
      <c r="E206" s="707">
        <v>1.5093540000000001</v>
      </c>
      <c r="F206" s="708">
        <f t="shared" si="6"/>
        <v>0</v>
      </c>
      <c r="G206" s="709"/>
      <c r="H206" s="710">
        <f t="shared" si="7"/>
        <v>0</v>
      </c>
      <c r="I206" s="708">
        <f t="shared" si="8"/>
        <v>0</v>
      </c>
      <c r="J206" s="662"/>
      <c r="K206" s="661"/>
      <c r="L206" s="661"/>
      <c r="P206" s="662"/>
    </row>
    <row r="207" spans="1:16" ht="14.25" customHeight="1" x14ac:dyDescent="0.25">
      <c r="A207" s="711" t="s">
        <v>4615</v>
      </c>
      <c r="B207" s="712" t="s">
        <v>47</v>
      </c>
      <c r="C207" s="705" t="s">
        <v>46</v>
      </c>
      <c r="D207" s="706"/>
      <c r="E207" s="707">
        <v>1.5093540000000001</v>
      </c>
      <c r="F207" s="708">
        <f t="shared" ref="F207" si="9">D207*E207/50</f>
        <v>0</v>
      </c>
      <c r="G207" s="709"/>
      <c r="H207" s="710">
        <f t="shared" ref="H207" si="10">E207*$F$8</f>
        <v>0</v>
      </c>
      <c r="I207" s="708">
        <f t="shared" ref="I207" si="11">H207*D207/50</f>
        <v>0</v>
      </c>
      <c r="J207" s="662"/>
      <c r="K207" s="661"/>
      <c r="L207" s="661"/>
      <c r="P207" s="662"/>
    </row>
    <row r="208" spans="1:16" ht="14.25" customHeight="1" x14ac:dyDescent="0.25">
      <c r="A208" s="711" t="s">
        <v>228</v>
      </c>
      <c r="B208" s="712" t="s">
        <v>47</v>
      </c>
      <c r="C208" s="705" t="s">
        <v>46</v>
      </c>
      <c r="D208" s="706"/>
      <c r="E208" s="707">
        <v>1.5093540000000001</v>
      </c>
      <c r="F208" s="708">
        <f t="shared" si="6"/>
        <v>0</v>
      </c>
      <c r="G208" s="709"/>
      <c r="H208" s="710">
        <f t="shared" si="7"/>
        <v>0</v>
      </c>
      <c r="I208" s="708">
        <f t="shared" si="8"/>
        <v>0</v>
      </c>
      <c r="J208" s="662"/>
      <c r="K208" s="661"/>
      <c r="L208" s="661"/>
      <c r="P208" s="662"/>
    </row>
    <row r="209" spans="1:16" ht="14.25" customHeight="1" x14ac:dyDescent="0.25">
      <c r="A209" s="711" t="s">
        <v>229</v>
      </c>
      <c r="B209" s="712" t="s">
        <v>47</v>
      </c>
      <c r="C209" s="705" t="s">
        <v>46</v>
      </c>
      <c r="D209" s="706"/>
      <c r="E209" s="707">
        <v>1.5093540000000001</v>
      </c>
      <c r="F209" s="708">
        <f t="shared" si="6"/>
        <v>0</v>
      </c>
      <c r="G209" s="709"/>
      <c r="H209" s="710">
        <f t="shared" si="7"/>
        <v>0</v>
      </c>
      <c r="I209" s="708">
        <f t="shared" si="8"/>
        <v>0</v>
      </c>
      <c r="J209" s="662"/>
      <c r="K209" s="661"/>
      <c r="L209" s="661"/>
      <c r="P209" s="662"/>
    </row>
    <row r="210" spans="1:16" ht="14.25" customHeight="1" x14ac:dyDescent="0.25">
      <c r="A210" s="711" t="s">
        <v>230</v>
      </c>
      <c r="B210" s="712" t="s">
        <v>47</v>
      </c>
      <c r="C210" s="705" t="s">
        <v>46</v>
      </c>
      <c r="D210" s="706"/>
      <c r="E210" s="707">
        <v>1.5093540000000001</v>
      </c>
      <c r="F210" s="708">
        <f t="shared" si="6"/>
        <v>0</v>
      </c>
      <c r="G210" s="709"/>
      <c r="H210" s="710">
        <f t="shared" si="7"/>
        <v>0</v>
      </c>
      <c r="I210" s="708">
        <f t="shared" si="8"/>
        <v>0</v>
      </c>
      <c r="J210" s="662"/>
      <c r="K210" s="661"/>
      <c r="L210" s="661"/>
      <c r="P210" s="662"/>
    </row>
    <row r="211" spans="1:16" ht="14.25" customHeight="1" x14ac:dyDescent="0.25">
      <c r="A211" s="711" t="s">
        <v>231</v>
      </c>
      <c r="B211" s="712" t="s">
        <v>47</v>
      </c>
      <c r="C211" s="705" t="s">
        <v>46</v>
      </c>
      <c r="D211" s="706"/>
      <c r="E211" s="707">
        <v>1.5093540000000001</v>
      </c>
      <c r="F211" s="708">
        <f t="shared" si="6"/>
        <v>0</v>
      </c>
      <c r="G211" s="709"/>
      <c r="H211" s="710">
        <f t="shared" si="7"/>
        <v>0</v>
      </c>
      <c r="I211" s="708">
        <f t="shared" si="8"/>
        <v>0</v>
      </c>
      <c r="J211" s="662"/>
      <c r="K211" s="661"/>
      <c r="L211" s="661"/>
      <c r="P211" s="662"/>
    </row>
    <row r="212" spans="1:16" ht="14.25" customHeight="1" x14ac:dyDescent="0.25">
      <c r="A212" s="711" t="s">
        <v>232</v>
      </c>
      <c r="B212" s="712" t="s">
        <v>47</v>
      </c>
      <c r="C212" s="705" t="s">
        <v>46</v>
      </c>
      <c r="D212" s="706"/>
      <c r="E212" s="707">
        <v>1.5093540000000001</v>
      </c>
      <c r="F212" s="708">
        <f t="shared" si="6"/>
        <v>0</v>
      </c>
      <c r="G212" s="709"/>
      <c r="H212" s="710">
        <f t="shared" si="7"/>
        <v>0</v>
      </c>
      <c r="I212" s="708">
        <f t="shared" si="8"/>
        <v>0</v>
      </c>
      <c r="J212" s="662"/>
      <c r="K212" s="661"/>
      <c r="L212" s="661"/>
      <c r="P212" s="662"/>
    </row>
    <row r="213" spans="1:16" ht="14.25" customHeight="1" x14ac:dyDescent="0.25">
      <c r="A213" s="711" t="s">
        <v>233</v>
      </c>
      <c r="B213" s="712" t="s">
        <v>47</v>
      </c>
      <c r="C213" s="705" t="s">
        <v>46</v>
      </c>
      <c r="D213" s="706"/>
      <c r="E213" s="707">
        <v>1.5093540000000001</v>
      </c>
      <c r="F213" s="708">
        <f t="shared" si="6"/>
        <v>0</v>
      </c>
      <c r="G213" s="709"/>
      <c r="H213" s="710">
        <f t="shared" si="7"/>
        <v>0</v>
      </c>
      <c r="I213" s="708">
        <f t="shared" si="8"/>
        <v>0</v>
      </c>
      <c r="J213" s="662"/>
      <c r="K213" s="661"/>
      <c r="L213" s="661"/>
      <c r="P213" s="662"/>
    </row>
    <row r="214" spans="1:16" ht="14.25" customHeight="1" x14ac:dyDescent="0.25">
      <c r="A214" s="711" t="s">
        <v>234</v>
      </c>
      <c r="B214" s="712" t="s">
        <v>47</v>
      </c>
      <c r="C214" s="705" t="s">
        <v>46</v>
      </c>
      <c r="D214" s="706"/>
      <c r="E214" s="707">
        <v>1.5093540000000001</v>
      </c>
      <c r="F214" s="708">
        <f t="shared" si="6"/>
        <v>0</v>
      </c>
      <c r="G214" s="709"/>
      <c r="H214" s="710">
        <f t="shared" si="7"/>
        <v>0</v>
      </c>
      <c r="I214" s="708">
        <f t="shared" si="8"/>
        <v>0</v>
      </c>
      <c r="J214" s="662"/>
      <c r="K214" s="661"/>
      <c r="L214" s="661"/>
      <c r="P214" s="662"/>
    </row>
    <row r="215" spans="1:16" ht="14.25" customHeight="1" x14ac:dyDescent="0.25">
      <c r="A215" s="711" t="s">
        <v>235</v>
      </c>
      <c r="B215" s="712" t="s">
        <v>47</v>
      </c>
      <c r="C215" s="705" t="s">
        <v>46</v>
      </c>
      <c r="D215" s="706"/>
      <c r="E215" s="707">
        <v>1.4594579999999999</v>
      </c>
      <c r="F215" s="708">
        <f t="shared" si="6"/>
        <v>0</v>
      </c>
      <c r="G215" s="709"/>
      <c r="H215" s="710">
        <f t="shared" si="7"/>
        <v>0</v>
      </c>
      <c r="I215" s="708">
        <f t="shared" si="8"/>
        <v>0</v>
      </c>
      <c r="J215" s="662"/>
      <c r="K215" s="661"/>
      <c r="L215" s="661"/>
      <c r="P215" s="662"/>
    </row>
    <row r="216" spans="1:16" ht="14.25" customHeight="1" x14ac:dyDescent="0.25">
      <c r="A216" s="711" t="s">
        <v>236</v>
      </c>
      <c r="B216" s="712" t="s">
        <v>47</v>
      </c>
      <c r="C216" s="705" t="s">
        <v>46</v>
      </c>
      <c r="D216" s="706"/>
      <c r="E216" s="707">
        <v>1.4594579999999999</v>
      </c>
      <c r="F216" s="708">
        <f t="shared" si="6"/>
        <v>0</v>
      </c>
      <c r="G216" s="709"/>
      <c r="H216" s="710">
        <f t="shared" si="7"/>
        <v>0</v>
      </c>
      <c r="I216" s="708">
        <f t="shared" si="8"/>
        <v>0</v>
      </c>
      <c r="J216" s="662"/>
      <c r="K216" s="661"/>
      <c r="L216" s="661"/>
      <c r="P216" s="662"/>
    </row>
    <row r="217" spans="1:16" ht="14.25" customHeight="1" x14ac:dyDescent="0.25">
      <c r="A217" s="711" t="s">
        <v>237</v>
      </c>
      <c r="B217" s="712" t="s">
        <v>47</v>
      </c>
      <c r="C217" s="705" t="s">
        <v>46</v>
      </c>
      <c r="D217" s="706"/>
      <c r="E217" s="707">
        <v>1.4594579999999999</v>
      </c>
      <c r="F217" s="708">
        <f t="shared" si="6"/>
        <v>0</v>
      </c>
      <c r="G217" s="709"/>
      <c r="H217" s="710">
        <f t="shared" si="7"/>
        <v>0</v>
      </c>
      <c r="I217" s="708">
        <f t="shared" si="8"/>
        <v>0</v>
      </c>
      <c r="J217" s="662"/>
      <c r="K217" s="661"/>
      <c r="L217" s="661"/>
      <c r="P217" s="662"/>
    </row>
    <row r="218" spans="1:16" ht="14.25" customHeight="1" x14ac:dyDescent="0.25">
      <c r="A218" s="711" t="s">
        <v>238</v>
      </c>
      <c r="B218" s="712" t="s">
        <v>47</v>
      </c>
      <c r="C218" s="705" t="s">
        <v>46</v>
      </c>
      <c r="D218" s="706"/>
      <c r="E218" s="707">
        <v>1.4594579999999999</v>
      </c>
      <c r="F218" s="708">
        <f t="shared" si="6"/>
        <v>0</v>
      </c>
      <c r="G218" s="709"/>
      <c r="H218" s="710">
        <f t="shared" si="7"/>
        <v>0</v>
      </c>
      <c r="I218" s="708">
        <f t="shared" si="8"/>
        <v>0</v>
      </c>
      <c r="J218" s="662"/>
      <c r="K218" s="661"/>
      <c r="L218" s="661"/>
      <c r="P218" s="662"/>
    </row>
    <row r="219" spans="1:16" ht="14.25" customHeight="1" x14ac:dyDescent="0.25">
      <c r="A219" s="711" t="s">
        <v>239</v>
      </c>
      <c r="B219" s="712" t="s">
        <v>47</v>
      </c>
      <c r="C219" s="705" t="s">
        <v>46</v>
      </c>
      <c r="D219" s="706"/>
      <c r="E219" s="707">
        <v>1.4594579999999999</v>
      </c>
      <c r="F219" s="708">
        <f t="shared" si="6"/>
        <v>0</v>
      </c>
      <c r="G219" s="709"/>
      <c r="H219" s="710">
        <f t="shared" si="7"/>
        <v>0</v>
      </c>
      <c r="I219" s="708">
        <f t="shared" si="8"/>
        <v>0</v>
      </c>
      <c r="J219" s="662"/>
      <c r="K219" s="661"/>
      <c r="L219" s="661"/>
      <c r="P219" s="662"/>
    </row>
    <row r="220" spans="1:16" ht="14.25" customHeight="1" x14ac:dyDescent="0.25">
      <c r="A220" s="711" t="s">
        <v>240</v>
      </c>
      <c r="B220" s="712" t="s">
        <v>47</v>
      </c>
      <c r="C220" s="705" t="s">
        <v>46</v>
      </c>
      <c r="D220" s="706"/>
      <c r="E220" s="707">
        <v>1.4594579999999999</v>
      </c>
      <c r="F220" s="708">
        <f t="shared" si="6"/>
        <v>0</v>
      </c>
      <c r="G220" s="709"/>
      <c r="H220" s="710">
        <f t="shared" si="7"/>
        <v>0</v>
      </c>
      <c r="I220" s="708">
        <f t="shared" si="8"/>
        <v>0</v>
      </c>
      <c r="J220" s="662"/>
      <c r="K220" s="661"/>
      <c r="L220" s="661"/>
      <c r="P220" s="662"/>
    </row>
    <row r="221" spans="1:16" ht="14.25" customHeight="1" x14ac:dyDescent="0.25">
      <c r="A221" s="711" t="s">
        <v>241</v>
      </c>
      <c r="B221" s="712" t="s">
        <v>47</v>
      </c>
      <c r="C221" s="705" t="s">
        <v>46</v>
      </c>
      <c r="D221" s="706"/>
      <c r="E221" s="707">
        <v>1.4594579999999999</v>
      </c>
      <c r="F221" s="708">
        <f t="shared" si="6"/>
        <v>0</v>
      </c>
      <c r="G221" s="709"/>
      <c r="H221" s="710">
        <f t="shared" si="7"/>
        <v>0</v>
      </c>
      <c r="I221" s="708">
        <f t="shared" si="8"/>
        <v>0</v>
      </c>
      <c r="J221" s="662"/>
      <c r="K221" s="661"/>
      <c r="L221" s="661"/>
      <c r="P221" s="662"/>
    </row>
    <row r="222" spans="1:16" ht="14.25" customHeight="1" x14ac:dyDescent="0.25">
      <c r="A222" s="711" t="s">
        <v>242</v>
      </c>
      <c r="B222" s="712" t="s">
        <v>47</v>
      </c>
      <c r="C222" s="705" t="s">
        <v>46</v>
      </c>
      <c r="D222" s="706"/>
      <c r="E222" s="707">
        <v>1.5093540000000001</v>
      </c>
      <c r="F222" s="708">
        <f t="shared" si="6"/>
        <v>0</v>
      </c>
      <c r="G222" s="709"/>
      <c r="H222" s="710">
        <f t="shared" si="7"/>
        <v>0</v>
      </c>
      <c r="I222" s="708">
        <f t="shared" si="8"/>
        <v>0</v>
      </c>
      <c r="J222" s="662"/>
      <c r="K222" s="661"/>
      <c r="L222" s="661"/>
      <c r="P222" s="662"/>
    </row>
    <row r="223" spans="1:16" ht="14.25" customHeight="1" x14ac:dyDescent="0.25">
      <c r="A223" s="711" t="s">
        <v>243</v>
      </c>
      <c r="B223" s="712" t="s">
        <v>47</v>
      </c>
      <c r="C223" s="705" t="s">
        <v>46</v>
      </c>
      <c r="D223" s="706"/>
      <c r="E223" s="707">
        <v>1.5093540000000001</v>
      </c>
      <c r="F223" s="708">
        <f t="shared" si="6"/>
        <v>0</v>
      </c>
      <c r="G223" s="709"/>
      <c r="H223" s="710">
        <f t="shared" si="7"/>
        <v>0</v>
      </c>
      <c r="I223" s="708">
        <f t="shared" si="8"/>
        <v>0</v>
      </c>
      <c r="J223" s="662"/>
      <c r="K223" s="661"/>
      <c r="L223" s="661"/>
      <c r="P223" s="662"/>
    </row>
    <row r="224" spans="1:16" ht="14.25" customHeight="1" x14ac:dyDescent="0.25">
      <c r="A224" s="711" t="s">
        <v>244</v>
      </c>
      <c r="B224" s="712" t="s">
        <v>47</v>
      </c>
      <c r="C224" s="705" t="s">
        <v>46</v>
      </c>
      <c r="D224" s="706"/>
      <c r="E224" s="707">
        <v>1.5093540000000001</v>
      </c>
      <c r="F224" s="708">
        <f t="shared" si="6"/>
        <v>0</v>
      </c>
      <c r="G224" s="709"/>
      <c r="H224" s="710">
        <f t="shared" si="7"/>
        <v>0</v>
      </c>
      <c r="I224" s="708">
        <f t="shared" si="8"/>
        <v>0</v>
      </c>
      <c r="J224" s="662"/>
      <c r="K224" s="661"/>
      <c r="L224" s="661"/>
      <c r="P224" s="662"/>
    </row>
    <row r="225" spans="1:16" ht="14.25" customHeight="1" x14ac:dyDescent="0.25">
      <c r="A225" s="711" t="s">
        <v>245</v>
      </c>
      <c r="B225" s="712" t="s">
        <v>47</v>
      </c>
      <c r="C225" s="705" t="s">
        <v>46</v>
      </c>
      <c r="D225" s="706"/>
      <c r="E225" s="707">
        <v>1.4594579999999999</v>
      </c>
      <c r="F225" s="708">
        <f t="shared" si="6"/>
        <v>0</v>
      </c>
      <c r="G225" s="709"/>
      <c r="H225" s="710">
        <f t="shared" si="7"/>
        <v>0</v>
      </c>
      <c r="I225" s="708">
        <f t="shared" si="8"/>
        <v>0</v>
      </c>
      <c r="J225" s="662"/>
      <c r="K225" s="661"/>
      <c r="L225" s="661"/>
      <c r="P225" s="662"/>
    </row>
    <row r="226" spans="1:16" ht="14.25" customHeight="1" x14ac:dyDescent="0.25">
      <c r="A226" s="711" t="s">
        <v>246</v>
      </c>
      <c r="B226" s="712" t="s">
        <v>47</v>
      </c>
      <c r="C226" s="705" t="s">
        <v>46</v>
      </c>
      <c r="D226" s="706"/>
      <c r="E226" s="707">
        <v>1.5093540000000001</v>
      </c>
      <c r="F226" s="708">
        <f t="shared" si="6"/>
        <v>0</v>
      </c>
      <c r="G226" s="709"/>
      <c r="H226" s="710">
        <f t="shared" si="7"/>
        <v>0</v>
      </c>
      <c r="I226" s="708">
        <f t="shared" si="8"/>
        <v>0</v>
      </c>
      <c r="J226" s="662"/>
      <c r="K226" s="661"/>
      <c r="L226" s="661"/>
      <c r="P226" s="662"/>
    </row>
    <row r="227" spans="1:16" ht="14.25" customHeight="1" x14ac:dyDescent="0.25">
      <c r="A227" s="711" t="s">
        <v>247</v>
      </c>
      <c r="B227" s="712" t="s">
        <v>47</v>
      </c>
      <c r="C227" s="705" t="s">
        <v>46</v>
      </c>
      <c r="D227" s="706"/>
      <c r="E227" s="707">
        <v>1.5093540000000001</v>
      </c>
      <c r="F227" s="708">
        <f t="shared" si="6"/>
        <v>0</v>
      </c>
      <c r="G227" s="709"/>
      <c r="H227" s="710">
        <f t="shared" si="7"/>
        <v>0</v>
      </c>
      <c r="I227" s="708">
        <f t="shared" si="8"/>
        <v>0</v>
      </c>
      <c r="J227" s="662"/>
      <c r="K227" s="661"/>
      <c r="L227" s="661"/>
      <c r="P227" s="662"/>
    </row>
    <row r="228" spans="1:16" ht="14.25" customHeight="1" x14ac:dyDescent="0.25">
      <c r="A228" s="711" t="s">
        <v>248</v>
      </c>
      <c r="B228" s="712" t="s">
        <v>47</v>
      </c>
      <c r="C228" s="705" t="s">
        <v>46</v>
      </c>
      <c r="D228" s="706"/>
      <c r="E228" s="707">
        <v>1.5093540000000001</v>
      </c>
      <c r="F228" s="708">
        <f t="shared" si="6"/>
        <v>0</v>
      </c>
      <c r="G228" s="709"/>
      <c r="H228" s="710">
        <f t="shared" si="7"/>
        <v>0</v>
      </c>
      <c r="I228" s="708">
        <f t="shared" si="8"/>
        <v>0</v>
      </c>
      <c r="J228" s="662"/>
      <c r="K228" s="661"/>
      <c r="L228" s="661"/>
      <c r="P228" s="662"/>
    </row>
    <row r="229" spans="1:16" ht="14.25" customHeight="1" x14ac:dyDescent="0.25">
      <c r="A229" s="711" t="s">
        <v>249</v>
      </c>
      <c r="B229" s="712" t="s">
        <v>47</v>
      </c>
      <c r="C229" s="705" t="s">
        <v>46</v>
      </c>
      <c r="D229" s="706"/>
      <c r="E229" s="707">
        <v>1.5093540000000001</v>
      </c>
      <c r="F229" s="708">
        <f>D229*E229/50</f>
        <v>0</v>
      </c>
      <c r="G229" s="709"/>
      <c r="H229" s="710">
        <f>E229*$F$8</f>
        <v>0</v>
      </c>
      <c r="I229" s="708">
        <f>H229*D229/50</f>
        <v>0</v>
      </c>
      <c r="J229" s="662"/>
      <c r="K229" s="661"/>
      <c r="L229" s="661"/>
      <c r="P229" s="662"/>
    </row>
    <row r="230" spans="1:16" ht="14.25" customHeight="1" x14ac:dyDescent="0.25">
      <c r="A230" s="711" t="s">
        <v>250</v>
      </c>
      <c r="B230" s="712" t="s">
        <v>47</v>
      </c>
      <c r="C230" s="705" t="s">
        <v>46</v>
      </c>
      <c r="D230" s="706"/>
      <c r="E230" s="707">
        <v>1.5093540000000001</v>
      </c>
      <c r="F230" s="708">
        <f t="shared" si="6"/>
        <v>0</v>
      </c>
      <c r="G230" s="709"/>
      <c r="H230" s="710">
        <f t="shared" si="7"/>
        <v>0</v>
      </c>
      <c r="I230" s="708">
        <f t="shared" si="8"/>
        <v>0</v>
      </c>
      <c r="J230" s="662"/>
      <c r="K230" s="661"/>
      <c r="L230" s="661"/>
      <c r="P230" s="662"/>
    </row>
    <row r="231" spans="1:16" ht="14.25" customHeight="1" x14ac:dyDescent="0.25">
      <c r="A231" s="711" t="s">
        <v>251</v>
      </c>
      <c r="B231" s="712" t="s">
        <v>47</v>
      </c>
      <c r="C231" s="705" t="s">
        <v>46</v>
      </c>
      <c r="D231" s="706"/>
      <c r="E231" s="707">
        <v>1.4594579999999999</v>
      </c>
      <c r="F231" s="708">
        <f t="shared" si="6"/>
        <v>0</v>
      </c>
      <c r="G231" s="709"/>
      <c r="H231" s="710">
        <f t="shared" si="7"/>
        <v>0</v>
      </c>
      <c r="I231" s="708">
        <f t="shared" si="8"/>
        <v>0</v>
      </c>
      <c r="J231" s="662"/>
      <c r="K231" s="661"/>
      <c r="L231" s="661"/>
      <c r="P231" s="662"/>
    </row>
    <row r="232" spans="1:16" ht="14.25" customHeight="1" x14ac:dyDescent="0.25">
      <c r="A232" s="711" t="s">
        <v>252</v>
      </c>
      <c r="B232" s="712" t="s">
        <v>47</v>
      </c>
      <c r="C232" s="705" t="s">
        <v>46</v>
      </c>
      <c r="D232" s="706"/>
      <c r="E232" s="707">
        <v>1.4594579999999999</v>
      </c>
      <c r="F232" s="708">
        <f t="shared" si="6"/>
        <v>0</v>
      </c>
      <c r="G232" s="709"/>
      <c r="H232" s="710">
        <f t="shared" si="7"/>
        <v>0</v>
      </c>
      <c r="I232" s="708">
        <f t="shared" si="8"/>
        <v>0</v>
      </c>
      <c r="J232" s="662"/>
      <c r="K232" s="661"/>
      <c r="L232" s="661"/>
      <c r="P232" s="662"/>
    </row>
    <row r="233" spans="1:16" ht="14.25" customHeight="1" x14ac:dyDescent="0.25">
      <c r="A233" s="711" t="s">
        <v>253</v>
      </c>
      <c r="B233" s="712" t="s">
        <v>47</v>
      </c>
      <c r="C233" s="705" t="s">
        <v>46</v>
      </c>
      <c r="D233" s="706"/>
      <c r="E233" s="707">
        <v>1.5093540000000001</v>
      </c>
      <c r="F233" s="708">
        <f>D233*E233/50</f>
        <v>0</v>
      </c>
      <c r="G233" s="709"/>
      <c r="H233" s="710">
        <f>E233*$F$8</f>
        <v>0</v>
      </c>
      <c r="I233" s="708">
        <f>H233*D233/50</f>
        <v>0</v>
      </c>
      <c r="J233" s="662"/>
      <c r="K233" s="661"/>
      <c r="L233" s="661"/>
      <c r="P233" s="662"/>
    </row>
    <row r="234" spans="1:16" ht="14.25" customHeight="1" x14ac:dyDescent="0.25">
      <c r="A234" s="711" t="s">
        <v>254</v>
      </c>
      <c r="B234" s="712" t="s">
        <v>47</v>
      </c>
      <c r="C234" s="705" t="s">
        <v>46</v>
      </c>
      <c r="D234" s="706"/>
      <c r="E234" s="707">
        <v>1.5649200000000001</v>
      </c>
      <c r="F234" s="708">
        <f t="shared" ref="F234:F295" si="12">D234*E234/50</f>
        <v>0</v>
      </c>
      <c r="G234" s="709"/>
      <c r="H234" s="710">
        <f t="shared" ref="H234:H295" si="13">E234*$F$8</f>
        <v>0</v>
      </c>
      <c r="I234" s="708">
        <f t="shared" ref="I234:I295" si="14">H234*D234/50</f>
        <v>0</v>
      </c>
      <c r="J234" s="662"/>
      <c r="K234" s="661"/>
      <c r="L234" s="661"/>
      <c r="P234" s="662"/>
    </row>
    <row r="235" spans="1:16" ht="14.25" customHeight="1" x14ac:dyDescent="0.25">
      <c r="A235" s="711" t="s">
        <v>255</v>
      </c>
      <c r="B235" s="712" t="s">
        <v>47</v>
      </c>
      <c r="C235" s="705" t="s">
        <v>46</v>
      </c>
      <c r="D235" s="706"/>
      <c r="E235" s="707">
        <v>1.1907000000000001</v>
      </c>
      <c r="F235" s="708">
        <f t="shared" si="12"/>
        <v>0</v>
      </c>
      <c r="G235" s="709"/>
      <c r="H235" s="710">
        <f t="shared" si="13"/>
        <v>0</v>
      </c>
      <c r="I235" s="708">
        <f t="shared" si="14"/>
        <v>0</v>
      </c>
      <c r="J235" s="662"/>
      <c r="K235" s="661"/>
      <c r="L235" s="661"/>
      <c r="P235" s="662"/>
    </row>
    <row r="236" spans="1:16" ht="14.25" customHeight="1" x14ac:dyDescent="0.25">
      <c r="A236" s="711" t="s">
        <v>256</v>
      </c>
      <c r="B236" s="712" t="s">
        <v>47</v>
      </c>
      <c r="C236" s="705" t="s">
        <v>46</v>
      </c>
      <c r="D236" s="706"/>
      <c r="E236" s="707">
        <v>1.2474000000000001</v>
      </c>
      <c r="F236" s="708">
        <f t="shared" si="12"/>
        <v>0</v>
      </c>
      <c r="G236" s="709"/>
      <c r="H236" s="710">
        <f t="shared" si="13"/>
        <v>0</v>
      </c>
      <c r="I236" s="708">
        <f t="shared" si="14"/>
        <v>0</v>
      </c>
      <c r="J236" s="662"/>
      <c r="K236" s="661"/>
      <c r="L236" s="661"/>
      <c r="P236" s="662"/>
    </row>
    <row r="237" spans="1:16" ht="14.25" customHeight="1" x14ac:dyDescent="0.25">
      <c r="A237" s="711" t="s">
        <v>257</v>
      </c>
      <c r="B237" s="712" t="s">
        <v>47</v>
      </c>
      <c r="C237" s="705">
        <v>50</v>
      </c>
      <c r="D237" s="706"/>
      <c r="E237" s="707">
        <v>1.14534</v>
      </c>
      <c r="F237" s="708">
        <f t="shared" si="12"/>
        <v>0</v>
      </c>
      <c r="G237" s="709"/>
      <c r="H237" s="710">
        <f t="shared" si="13"/>
        <v>0</v>
      </c>
      <c r="I237" s="708">
        <f t="shared" si="14"/>
        <v>0</v>
      </c>
      <c r="J237" s="662"/>
      <c r="K237" s="661"/>
      <c r="L237" s="661"/>
      <c r="P237" s="662"/>
    </row>
    <row r="238" spans="1:16" ht="14.25" customHeight="1" x14ac:dyDescent="0.25">
      <c r="A238" s="711" t="s">
        <v>258</v>
      </c>
      <c r="B238" s="712" t="s">
        <v>47</v>
      </c>
      <c r="C238" s="705" t="s">
        <v>46</v>
      </c>
      <c r="D238" s="706"/>
      <c r="E238" s="707">
        <v>1.4594579999999999</v>
      </c>
      <c r="F238" s="708">
        <f t="shared" si="12"/>
        <v>0</v>
      </c>
      <c r="G238" s="709"/>
      <c r="H238" s="710">
        <f t="shared" si="13"/>
        <v>0</v>
      </c>
      <c r="I238" s="708">
        <f t="shared" si="14"/>
        <v>0</v>
      </c>
      <c r="J238" s="662"/>
      <c r="K238" s="661"/>
      <c r="L238" s="661"/>
      <c r="P238" s="662"/>
    </row>
    <row r="239" spans="1:16" ht="14.25" customHeight="1" x14ac:dyDescent="0.25">
      <c r="A239" s="711" t="s">
        <v>259</v>
      </c>
      <c r="B239" s="712" t="s">
        <v>47</v>
      </c>
      <c r="C239" s="705" t="s">
        <v>46</v>
      </c>
      <c r="D239" s="706"/>
      <c r="E239" s="707">
        <v>1.4594579999999999</v>
      </c>
      <c r="F239" s="708">
        <f t="shared" si="12"/>
        <v>0</v>
      </c>
      <c r="G239" s="709"/>
      <c r="H239" s="710">
        <f t="shared" si="13"/>
        <v>0</v>
      </c>
      <c r="I239" s="708">
        <f t="shared" si="14"/>
        <v>0</v>
      </c>
      <c r="J239" s="662"/>
      <c r="K239" s="661"/>
      <c r="L239" s="661"/>
      <c r="P239" s="662"/>
    </row>
    <row r="240" spans="1:16" ht="14.25" customHeight="1" x14ac:dyDescent="0.25">
      <c r="A240" s="711" t="s">
        <v>260</v>
      </c>
      <c r="B240" s="712" t="s">
        <v>47</v>
      </c>
      <c r="C240" s="705" t="s">
        <v>46</v>
      </c>
      <c r="D240" s="706"/>
      <c r="E240" s="707">
        <v>1.4594579999999999</v>
      </c>
      <c r="F240" s="708">
        <f t="shared" si="12"/>
        <v>0</v>
      </c>
      <c r="G240" s="709"/>
      <c r="H240" s="710">
        <f t="shared" si="13"/>
        <v>0</v>
      </c>
      <c r="I240" s="708">
        <f t="shared" si="14"/>
        <v>0</v>
      </c>
      <c r="J240" s="662"/>
      <c r="K240" s="661"/>
      <c r="L240" s="661"/>
      <c r="P240" s="662"/>
    </row>
    <row r="241" spans="1:16" ht="14.25" customHeight="1" x14ac:dyDescent="0.25">
      <c r="A241" s="711" t="s">
        <v>261</v>
      </c>
      <c r="B241" s="712" t="s">
        <v>47</v>
      </c>
      <c r="C241" s="705" t="s">
        <v>46</v>
      </c>
      <c r="D241" s="706"/>
      <c r="E241" s="707">
        <v>1.43451</v>
      </c>
      <c r="F241" s="708">
        <f t="shared" si="12"/>
        <v>0</v>
      </c>
      <c r="G241" s="709"/>
      <c r="H241" s="710">
        <f t="shared" si="13"/>
        <v>0</v>
      </c>
      <c r="I241" s="708">
        <f t="shared" si="14"/>
        <v>0</v>
      </c>
      <c r="J241" s="662"/>
      <c r="K241" s="661"/>
      <c r="L241" s="661"/>
      <c r="P241" s="662"/>
    </row>
    <row r="242" spans="1:16" ht="14.25" customHeight="1" x14ac:dyDescent="0.25">
      <c r="A242" s="711" t="s">
        <v>262</v>
      </c>
      <c r="B242" s="712" t="s">
        <v>47</v>
      </c>
      <c r="C242" s="705" t="s">
        <v>46</v>
      </c>
      <c r="D242" s="706"/>
      <c r="E242" s="707">
        <v>1.43451</v>
      </c>
      <c r="F242" s="708">
        <f t="shared" si="12"/>
        <v>0</v>
      </c>
      <c r="G242" s="709"/>
      <c r="H242" s="710">
        <f t="shared" si="13"/>
        <v>0</v>
      </c>
      <c r="I242" s="708">
        <f t="shared" si="14"/>
        <v>0</v>
      </c>
      <c r="J242" s="662"/>
      <c r="K242" s="661"/>
      <c r="L242" s="661"/>
      <c r="P242" s="662"/>
    </row>
    <row r="243" spans="1:16" ht="14.25" customHeight="1" x14ac:dyDescent="0.25">
      <c r="A243" s="711" t="s">
        <v>263</v>
      </c>
      <c r="B243" s="712" t="s">
        <v>47</v>
      </c>
      <c r="C243" s="705" t="s">
        <v>46</v>
      </c>
      <c r="D243" s="706"/>
      <c r="E243" s="707">
        <v>1.43451</v>
      </c>
      <c r="F243" s="708">
        <f t="shared" si="12"/>
        <v>0</v>
      </c>
      <c r="G243" s="709"/>
      <c r="H243" s="710">
        <f t="shared" si="13"/>
        <v>0</v>
      </c>
      <c r="I243" s="708">
        <f t="shared" si="14"/>
        <v>0</v>
      </c>
      <c r="J243" s="662"/>
      <c r="K243" s="661"/>
      <c r="L243" s="661"/>
      <c r="P243" s="662"/>
    </row>
    <row r="244" spans="1:16" ht="14.25" customHeight="1" x14ac:dyDescent="0.25">
      <c r="A244" s="711" t="s">
        <v>264</v>
      </c>
      <c r="B244" s="712" t="s">
        <v>47</v>
      </c>
      <c r="C244" s="705" t="s">
        <v>46</v>
      </c>
      <c r="D244" s="706"/>
      <c r="E244" s="707">
        <v>1.43451</v>
      </c>
      <c r="F244" s="708">
        <f t="shared" si="12"/>
        <v>0</v>
      </c>
      <c r="G244" s="709"/>
      <c r="H244" s="710">
        <f t="shared" si="13"/>
        <v>0</v>
      </c>
      <c r="I244" s="708">
        <f t="shared" si="14"/>
        <v>0</v>
      </c>
      <c r="J244" s="662"/>
      <c r="K244" s="661"/>
      <c r="L244" s="661"/>
      <c r="P244" s="662"/>
    </row>
    <row r="245" spans="1:16" ht="14.25" customHeight="1" x14ac:dyDescent="0.25">
      <c r="A245" s="711" t="s">
        <v>265</v>
      </c>
      <c r="B245" s="712" t="s">
        <v>47</v>
      </c>
      <c r="C245" s="705" t="s">
        <v>46</v>
      </c>
      <c r="D245" s="706"/>
      <c r="E245" s="707">
        <v>1.43451</v>
      </c>
      <c r="F245" s="708">
        <f t="shared" si="12"/>
        <v>0</v>
      </c>
      <c r="G245" s="709"/>
      <c r="H245" s="710">
        <f t="shared" si="13"/>
        <v>0</v>
      </c>
      <c r="I245" s="708">
        <f t="shared" si="14"/>
        <v>0</v>
      </c>
      <c r="J245" s="662"/>
      <c r="K245" s="661"/>
      <c r="L245" s="661"/>
      <c r="P245" s="662"/>
    </row>
    <row r="246" spans="1:16" ht="14.25" customHeight="1" x14ac:dyDescent="0.25">
      <c r="A246" s="711" t="s">
        <v>266</v>
      </c>
      <c r="B246" s="712" t="s">
        <v>47</v>
      </c>
      <c r="C246" s="705" t="s">
        <v>46</v>
      </c>
      <c r="D246" s="706"/>
      <c r="E246" s="707">
        <v>1.43451</v>
      </c>
      <c r="F246" s="708">
        <f t="shared" si="12"/>
        <v>0</v>
      </c>
      <c r="G246" s="709"/>
      <c r="H246" s="710">
        <f t="shared" si="13"/>
        <v>0</v>
      </c>
      <c r="I246" s="708">
        <f t="shared" si="14"/>
        <v>0</v>
      </c>
      <c r="J246" s="662"/>
      <c r="K246" s="661"/>
      <c r="L246" s="661"/>
      <c r="P246" s="662"/>
    </row>
    <row r="247" spans="1:16" ht="14.25" customHeight="1" x14ac:dyDescent="0.25">
      <c r="A247" s="711" t="s">
        <v>267</v>
      </c>
      <c r="B247" s="712" t="s">
        <v>47</v>
      </c>
      <c r="C247" s="705" t="s">
        <v>46</v>
      </c>
      <c r="D247" s="706"/>
      <c r="E247" s="707">
        <v>1.43451</v>
      </c>
      <c r="F247" s="708">
        <f t="shared" si="12"/>
        <v>0</v>
      </c>
      <c r="G247" s="709"/>
      <c r="H247" s="710">
        <f t="shared" si="13"/>
        <v>0</v>
      </c>
      <c r="I247" s="708">
        <f t="shared" si="14"/>
        <v>0</v>
      </c>
      <c r="J247" s="662"/>
      <c r="K247" s="661"/>
      <c r="L247" s="661"/>
      <c r="P247" s="662"/>
    </row>
    <row r="248" spans="1:16" ht="14.25" customHeight="1" x14ac:dyDescent="0.25">
      <c r="A248" s="711" t="s">
        <v>268</v>
      </c>
      <c r="B248" s="712" t="s">
        <v>47</v>
      </c>
      <c r="C248" s="705" t="s">
        <v>46</v>
      </c>
      <c r="D248" s="706"/>
      <c r="E248" s="707">
        <v>1.43451</v>
      </c>
      <c r="F248" s="708">
        <f t="shared" si="12"/>
        <v>0</v>
      </c>
      <c r="G248" s="709"/>
      <c r="H248" s="710">
        <f t="shared" si="13"/>
        <v>0</v>
      </c>
      <c r="I248" s="708">
        <f t="shared" si="14"/>
        <v>0</v>
      </c>
      <c r="J248" s="662"/>
      <c r="K248" s="661"/>
      <c r="L248" s="661"/>
      <c r="P248" s="662"/>
    </row>
    <row r="249" spans="1:16" ht="14.25" customHeight="1" x14ac:dyDescent="0.25">
      <c r="A249" s="711" t="s">
        <v>269</v>
      </c>
      <c r="B249" s="712" t="s">
        <v>47</v>
      </c>
      <c r="C249" s="705" t="s">
        <v>46</v>
      </c>
      <c r="D249" s="706"/>
      <c r="E249" s="707">
        <v>1.43451</v>
      </c>
      <c r="F249" s="708">
        <f t="shared" si="12"/>
        <v>0</v>
      </c>
      <c r="G249" s="709"/>
      <c r="H249" s="710">
        <f t="shared" si="13"/>
        <v>0</v>
      </c>
      <c r="I249" s="708">
        <f t="shared" si="14"/>
        <v>0</v>
      </c>
      <c r="J249" s="662"/>
      <c r="K249" s="661"/>
      <c r="L249" s="661"/>
      <c r="P249" s="662"/>
    </row>
    <row r="250" spans="1:16" ht="14.25" customHeight="1" x14ac:dyDescent="0.25">
      <c r="A250" s="711" t="s">
        <v>270</v>
      </c>
      <c r="B250" s="712" t="s">
        <v>47</v>
      </c>
      <c r="C250" s="705" t="s">
        <v>46</v>
      </c>
      <c r="D250" s="706"/>
      <c r="E250" s="707">
        <v>1.43451</v>
      </c>
      <c r="F250" s="708">
        <f t="shared" si="12"/>
        <v>0</v>
      </c>
      <c r="G250" s="709"/>
      <c r="H250" s="710">
        <f t="shared" si="13"/>
        <v>0</v>
      </c>
      <c r="I250" s="708">
        <f t="shared" si="14"/>
        <v>0</v>
      </c>
      <c r="J250" s="662"/>
      <c r="K250" s="661"/>
      <c r="L250" s="661"/>
      <c r="P250" s="662"/>
    </row>
    <row r="251" spans="1:16" ht="14.25" customHeight="1" x14ac:dyDescent="0.25">
      <c r="A251" s="711" t="s">
        <v>271</v>
      </c>
      <c r="B251" s="712" t="s">
        <v>47</v>
      </c>
      <c r="C251" s="705" t="s">
        <v>46</v>
      </c>
      <c r="D251" s="706"/>
      <c r="E251" s="707">
        <v>1.43451</v>
      </c>
      <c r="F251" s="708">
        <f t="shared" si="12"/>
        <v>0</v>
      </c>
      <c r="G251" s="709"/>
      <c r="H251" s="710">
        <f t="shared" si="13"/>
        <v>0</v>
      </c>
      <c r="I251" s="708">
        <f t="shared" si="14"/>
        <v>0</v>
      </c>
      <c r="J251" s="662"/>
      <c r="K251" s="661"/>
      <c r="L251" s="661"/>
      <c r="P251" s="662"/>
    </row>
    <row r="252" spans="1:16" ht="14.25" customHeight="1" x14ac:dyDescent="0.25">
      <c r="A252" s="711" t="s">
        <v>272</v>
      </c>
      <c r="B252" s="712" t="s">
        <v>47</v>
      </c>
      <c r="C252" s="705" t="s">
        <v>46</v>
      </c>
      <c r="D252" s="706"/>
      <c r="E252" s="707">
        <v>1.43451</v>
      </c>
      <c r="F252" s="708">
        <f t="shared" si="12"/>
        <v>0</v>
      </c>
      <c r="G252" s="709"/>
      <c r="H252" s="710">
        <f t="shared" si="13"/>
        <v>0</v>
      </c>
      <c r="I252" s="708">
        <f t="shared" si="14"/>
        <v>0</v>
      </c>
      <c r="J252" s="662"/>
      <c r="K252" s="661"/>
      <c r="L252" s="661"/>
      <c r="P252" s="662"/>
    </row>
    <row r="253" spans="1:16" ht="14.25" customHeight="1" x14ac:dyDescent="0.25">
      <c r="A253" s="711" t="s">
        <v>273</v>
      </c>
      <c r="B253" s="712" t="s">
        <v>47</v>
      </c>
      <c r="C253" s="705" t="s">
        <v>46</v>
      </c>
      <c r="D253" s="706"/>
      <c r="E253" s="707">
        <v>1.43451</v>
      </c>
      <c r="F253" s="708">
        <f t="shared" si="12"/>
        <v>0</v>
      </c>
      <c r="G253" s="709"/>
      <c r="H253" s="710">
        <f t="shared" si="13"/>
        <v>0</v>
      </c>
      <c r="I253" s="708">
        <f t="shared" si="14"/>
        <v>0</v>
      </c>
      <c r="J253" s="662"/>
      <c r="K253" s="661"/>
      <c r="L253" s="661"/>
      <c r="P253" s="662"/>
    </row>
    <row r="254" spans="1:16" ht="14.25" customHeight="1" x14ac:dyDescent="0.25">
      <c r="A254" s="711" t="s">
        <v>274</v>
      </c>
      <c r="B254" s="712" t="s">
        <v>47</v>
      </c>
      <c r="C254" s="705" t="s">
        <v>46</v>
      </c>
      <c r="D254" s="706"/>
      <c r="E254" s="707">
        <v>1.43451</v>
      </c>
      <c r="F254" s="708">
        <f t="shared" si="12"/>
        <v>0</v>
      </c>
      <c r="G254" s="709"/>
      <c r="H254" s="710">
        <f t="shared" si="13"/>
        <v>0</v>
      </c>
      <c r="I254" s="708">
        <f t="shared" si="14"/>
        <v>0</v>
      </c>
      <c r="J254" s="662"/>
      <c r="K254" s="661"/>
      <c r="L254" s="661"/>
      <c r="P254" s="662"/>
    </row>
    <row r="255" spans="1:16" ht="14.25" customHeight="1" x14ac:dyDescent="0.25">
      <c r="A255" s="711" t="s">
        <v>275</v>
      </c>
      <c r="B255" s="712" t="s">
        <v>47</v>
      </c>
      <c r="C255" s="705" t="s">
        <v>46</v>
      </c>
      <c r="D255" s="706"/>
      <c r="E255" s="707">
        <v>1.43451</v>
      </c>
      <c r="F255" s="708">
        <f t="shared" si="12"/>
        <v>0</v>
      </c>
      <c r="G255" s="709"/>
      <c r="H255" s="710">
        <f t="shared" si="13"/>
        <v>0</v>
      </c>
      <c r="I255" s="708">
        <f t="shared" si="14"/>
        <v>0</v>
      </c>
      <c r="J255" s="662"/>
      <c r="K255" s="661"/>
      <c r="L255" s="661"/>
      <c r="P255" s="662"/>
    </row>
    <row r="256" spans="1:16" ht="14.25" customHeight="1" x14ac:dyDescent="0.25">
      <c r="A256" s="711" t="s">
        <v>276</v>
      </c>
      <c r="B256" s="712" t="s">
        <v>47</v>
      </c>
      <c r="C256" s="705" t="s">
        <v>46</v>
      </c>
      <c r="D256" s="706"/>
      <c r="E256" s="707">
        <v>1.43451</v>
      </c>
      <c r="F256" s="708">
        <f t="shared" si="12"/>
        <v>0</v>
      </c>
      <c r="G256" s="709"/>
      <c r="H256" s="710">
        <f t="shared" si="13"/>
        <v>0</v>
      </c>
      <c r="I256" s="708">
        <f t="shared" si="14"/>
        <v>0</v>
      </c>
      <c r="J256" s="662"/>
      <c r="K256" s="661"/>
      <c r="L256" s="661"/>
      <c r="P256" s="662"/>
    </row>
    <row r="257" spans="1:16" ht="14.25" customHeight="1" x14ac:dyDescent="0.25">
      <c r="A257" s="711" t="s">
        <v>277</v>
      </c>
      <c r="B257" s="712" t="s">
        <v>47</v>
      </c>
      <c r="C257" s="705" t="s">
        <v>46</v>
      </c>
      <c r="D257" s="706"/>
      <c r="E257" s="707">
        <v>1.43451</v>
      </c>
      <c r="F257" s="708">
        <f t="shared" si="12"/>
        <v>0</v>
      </c>
      <c r="G257" s="709"/>
      <c r="H257" s="710">
        <f t="shared" si="13"/>
        <v>0</v>
      </c>
      <c r="I257" s="708">
        <f t="shared" si="14"/>
        <v>0</v>
      </c>
      <c r="J257" s="662"/>
      <c r="K257" s="661"/>
      <c r="L257" s="661"/>
      <c r="P257" s="662"/>
    </row>
    <row r="258" spans="1:16" ht="14.25" customHeight="1" x14ac:dyDescent="0.25">
      <c r="A258" s="711" t="s">
        <v>278</v>
      </c>
      <c r="B258" s="712" t="s">
        <v>47</v>
      </c>
      <c r="C258" s="705" t="s">
        <v>46</v>
      </c>
      <c r="D258" s="706"/>
      <c r="E258" s="707">
        <v>1.43451</v>
      </c>
      <c r="F258" s="708">
        <f t="shared" si="12"/>
        <v>0</v>
      </c>
      <c r="G258" s="709"/>
      <c r="H258" s="710">
        <f t="shared" si="13"/>
        <v>0</v>
      </c>
      <c r="I258" s="708">
        <f t="shared" si="14"/>
        <v>0</v>
      </c>
      <c r="J258" s="662"/>
      <c r="K258" s="661"/>
      <c r="L258" s="661"/>
      <c r="P258" s="662"/>
    </row>
    <row r="259" spans="1:16" ht="14.25" customHeight="1" x14ac:dyDescent="0.25">
      <c r="A259" s="711" t="s">
        <v>279</v>
      </c>
      <c r="B259" s="712" t="s">
        <v>47</v>
      </c>
      <c r="C259" s="705" t="s">
        <v>46</v>
      </c>
      <c r="D259" s="706"/>
      <c r="E259" s="707">
        <v>1.43451</v>
      </c>
      <c r="F259" s="708">
        <f t="shared" si="12"/>
        <v>0</v>
      </c>
      <c r="G259" s="709"/>
      <c r="H259" s="710">
        <f t="shared" si="13"/>
        <v>0</v>
      </c>
      <c r="I259" s="708">
        <f t="shared" si="14"/>
        <v>0</v>
      </c>
      <c r="J259" s="662"/>
      <c r="K259" s="661"/>
      <c r="L259" s="661"/>
      <c r="P259" s="662"/>
    </row>
    <row r="260" spans="1:16" ht="14.25" customHeight="1" x14ac:dyDescent="0.25">
      <c r="A260" s="711" t="s">
        <v>280</v>
      </c>
      <c r="B260" s="712" t="s">
        <v>47</v>
      </c>
      <c r="C260" s="705" t="s">
        <v>46</v>
      </c>
      <c r="D260" s="706"/>
      <c r="E260" s="707">
        <v>1.43451</v>
      </c>
      <c r="F260" s="708">
        <f t="shared" si="12"/>
        <v>0</v>
      </c>
      <c r="G260" s="709"/>
      <c r="H260" s="710">
        <f t="shared" si="13"/>
        <v>0</v>
      </c>
      <c r="I260" s="708">
        <f t="shared" si="14"/>
        <v>0</v>
      </c>
      <c r="J260" s="662"/>
      <c r="K260" s="661"/>
      <c r="L260" s="661"/>
      <c r="P260" s="662"/>
    </row>
    <row r="261" spans="1:16" ht="14.25" customHeight="1" x14ac:dyDescent="0.25">
      <c r="A261" s="711" t="s">
        <v>281</v>
      </c>
      <c r="B261" s="712" t="s">
        <v>47</v>
      </c>
      <c r="C261" s="705" t="s">
        <v>46</v>
      </c>
      <c r="D261" s="706"/>
      <c r="E261" s="707">
        <v>1.4594579999999999</v>
      </c>
      <c r="F261" s="708">
        <f t="shared" si="12"/>
        <v>0</v>
      </c>
      <c r="G261" s="709"/>
      <c r="H261" s="710">
        <f t="shared" si="13"/>
        <v>0</v>
      </c>
      <c r="I261" s="708">
        <f t="shared" si="14"/>
        <v>0</v>
      </c>
      <c r="J261" s="662"/>
      <c r="K261" s="661"/>
      <c r="L261" s="661"/>
      <c r="P261" s="662"/>
    </row>
    <row r="262" spans="1:16" ht="15" customHeight="1" x14ac:dyDescent="0.25">
      <c r="A262" s="711" t="s">
        <v>282</v>
      </c>
      <c r="B262" s="712" t="s">
        <v>47</v>
      </c>
      <c r="C262" s="705" t="s">
        <v>46</v>
      </c>
      <c r="D262" s="706"/>
      <c r="E262" s="707">
        <v>1.4594579999999999</v>
      </c>
      <c r="F262" s="708">
        <f t="shared" si="12"/>
        <v>0</v>
      </c>
      <c r="G262" s="709"/>
      <c r="H262" s="710">
        <f t="shared" si="13"/>
        <v>0</v>
      </c>
      <c r="I262" s="708">
        <f t="shared" si="14"/>
        <v>0</v>
      </c>
      <c r="J262" s="662"/>
      <c r="K262" s="661"/>
      <c r="L262" s="661"/>
      <c r="P262" s="662"/>
    </row>
    <row r="263" spans="1:16" ht="14.25" customHeight="1" x14ac:dyDescent="0.25">
      <c r="A263" s="711" t="s">
        <v>283</v>
      </c>
      <c r="B263" s="712" t="s">
        <v>47</v>
      </c>
      <c r="C263" s="705" t="s">
        <v>46</v>
      </c>
      <c r="D263" s="706"/>
      <c r="E263" s="707">
        <v>1.43451</v>
      </c>
      <c r="F263" s="708">
        <f t="shared" si="12"/>
        <v>0</v>
      </c>
      <c r="G263" s="709"/>
      <c r="H263" s="710">
        <f t="shared" si="13"/>
        <v>0</v>
      </c>
      <c r="I263" s="708">
        <f t="shared" si="14"/>
        <v>0</v>
      </c>
      <c r="J263" s="662"/>
      <c r="K263" s="661"/>
      <c r="L263" s="661"/>
      <c r="P263" s="662"/>
    </row>
    <row r="264" spans="1:16" ht="14.25" customHeight="1" x14ac:dyDescent="0.25">
      <c r="A264" s="711" t="s">
        <v>284</v>
      </c>
      <c r="B264" s="712" t="s">
        <v>47</v>
      </c>
      <c r="C264" s="705" t="s">
        <v>46</v>
      </c>
      <c r="D264" s="706"/>
      <c r="E264" s="707">
        <v>1.43451</v>
      </c>
      <c r="F264" s="708">
        <f t="shared" si="12"/>
        <v>0</v>
      </c>
      <c r="G264" s="709"/>
      <c r="H264" s="710">
        <f t="shared" si="13"/>
        <v>0</v>
      </c>
      <c r="I264" s="708">
        <f t="shared" si="14"/>
        <v>0</v>
      </c>
      <c r="J264" s="662"/>
      <c r="K264" s="661"/>
      <c r="L264" s="661"/>
      <c r="P264" s="662"/>
    </row>
    <row r="265" spans="1:16" ht="14.25" customHeight="1" x14ac:dyDescent="0.25">
      <c r="A265" s="711" t="s">
        <v>285</v>
      </c>
      <c r="B265" s="712" t="s">
        <v>47</v>
      </c>
      <c r="C265" s="705" t="s">
        <v>46</v>
      </c>
      <c r="D265" s="706"/>
      <c r="E265" s="707">
        <v>1.43451</v>
      </c>
      <c r="F265" s="708">
        <f t="shared" si="12"/>
        <v>0</v>
      </c>
      <c r="G265" s="709"/>
      <c r="H265" s="710">
        <f t="shared" si="13"/>
        <v>0</v>
      </c>
      <c r="I265" s="708">
        <f t="shared" si="14"/>
        <v>0</v>
      </c>
      <c r="J265" s="662"/>
      <c r="K265" s="661"/>
      <c r="L265" s="661"/>
      <c r="P265" s="662"/>
    </row>
    <row r="266" spans="1:16" ht="14.25" customHeight="1" x14ac:dyDescent="0.25">
      <c r="A266" s="711" t="s">
        <v>286</v>
      </c>
      <c r="B266" s="712" t="s">
        <v>47</v>
      </c>
      <c r="C266" s="705" t="s">
        <v>46</v>
      </c>
      <c r="D266" s="706"/>
      <c r="E266" s="707">
        <v>1.4594579999999999</v>
      </c>
      <c r="F266" s="708">
        <f t="shared" si="12"/>
        <v>0</v>
      </c>
      <c r="G266" s="709"/>
      <c r="H266" s="710">
        <f t="shared" si="13"/>
        <v>0</v>
      </c>
      <c r="I266" s="708">
        <f t="shared" si="14"/>
        <v>0</v>
      </c>
      <c r="J266" s="662"/>
      <c r="K266" s="661"/>
      <c r="L266" s="661"/>
      <c r="P266" s="662"/>
    </row>
    <row r="267" spans="1:16" ht="14.25" customHeight="1" x14ac:dyDescent="0.25">
      <c r="A267" s="711" t="s">
        <v>287</v>
      </c>
      <c r="B267" s="712" t="s">
        <v>47</v>
      </c>
      <c r="C267" s="705" t="s">
        <v>46</v>
      </c>
      <c r="D267" s="706"/>
      <c r="E267" s="707">
        <v>1.4594579999999999</v>
      </c>
      <c r="F267" s="708">
        <f t="shared" si="12"/>
        <v>0</v>
      </c>
      <c r="G267" s="709"/>
      <c r="H267" s="710">
        <f t="shared" si="13"/>
        <v>0</v>
      </c>
      <c r="I267" s="708">
        <f t="shared" si="14"/>
        <v>0</v>
      </c>
      <c r="J267" s="662"/>
      <c r="K267" s="661"/>
      <c r="L267" s="661"/>
      <c r="P267" s="662"/>
    </row>
    <row r="268" spans="1:16" ht="14.25" customHeight="1" x14ac:dyDescent="0.25">
      <c r="A268" s="711" t="s">
        <v>4619</v>
      </c>
      <c r="B268" s="712" t="s">
        <v>47</v>
      </c>
      <c r="C268" s="705" t="s">
        <v>46</v>
      </c>
      <c r="D268" s="706"/>
      <c r="E268" s="707">
        <v>1.43451</v>
      </c>
      <c r="F268" s="708">
        <f t="shared" ref="F268" si="15">D268*E268/50</f>
        <v>0</v>
      </c>
      <c r="G268" s="709"/>
      <c r="H268" s="710">
        <f t="shared" ref="H268" si="16">E268*$F$8</f>
        <v>0</v>
      </c>
      <c r="I268" s="708">
        <f t="shared" ref="I268" si="17">H268*D268/50</f>
        <v>0</v>
      </c>
      <c r="J268" s="662"/>
      <c r="K268" s="661"/>
      <c r="L268" s="661"/>
      <c r="P268" s="662"/>
    </row>
    <row r="269" spans="1:16" ht="14.25" customHeight="1" x14ac:dyDescent="0.25">
      <c r="A269" s="711" t="s">
        <v>288</v>
      </c>
      <c r="B269" s="712" t="s">
        <v>47</v>
      </c>
      <c r="C269" s="705" t="s">
        <v>46</v>
      </c>
      <c r="D269" s="706"/>
      <c r="E269" s="707">
        <v>1.43451</v>
      </c>
      <c r="F269" s="708">
        <f t="shared" si="12"/>
        <v>0</v>
      </c>
      <c r="G269" s="709"/>
      <c r="H269" s="710">
        <f t="shared" si="13"/>
        <v>0</v>
      </c>
      <c r="I269" s="708">
        <f t="shared" si="14"/>
        <v>0</v>
      </c>
      <c r="J269" s="662"/>
      <c r="K269" s="661"/>
      <c r="L269" s="661"/>
      <c r="P269" s="662"/>
    </row>
    <row r="270" spans="1:16" ht="14.25" customHeight="1" x14ac:dyDescent="0.25">
      <c r="A270" s="711" t="s">
        <v>289</v>
      </c>
      <c r="B270" s="712" t="s">
        <v>47</v>
      </c>
      <c r="C270" s="705" t="s">
        <v>46</v>
      </c>
      <c r="D270" s="706"/>
      <c r="E270" s="707">
        <v>1.43451</v>
      </c>
      <c r="F270" s="708">
        <f t="shared" si="12"/>
        <v>0</v>
      </c>
      <c r="G270" s="709"/>
      <c r="H270" s="710">
        <f t="shared" si="13"/>
        <v>0</v>
      </c>
      <c r="I270" s="708">
        <f t="shared" si="14"/>
        <v>0</v>
      </c>
      <c r="J270" s="662"/>
      <c r="K270" s="661"/>
      <c r="L270" s="661"/>
      <c r="P270" s="662"/>
    </row>
    <row r="271" spans="1:16" ht="14.25" customHeight="1" x14ac:dyDescent="0.25">
      <c r="A271" s="711" t="s">
        <v>290</v>
      </c>
      <c r="B271" s="712" t="s">
        <v>47</v>
      </c>
      <c r="C271" s="705" t="s">
        <v>46</v>
      </c>
      <c r="D271" s="706"/>
      <c r="E271" s="707">
        <v>1.43451</v>
      </c>
      <c r="F271" s="708">
        <f t="shared" si="12"/>
        <v>0</v>
      </c>
      <c r="G271" s="709"/>
      <c r="H271" s="710">
        <f t="shared" si="13"/>
        <v>0</v>
      </c>
      <c r="I271" s="708">
        <f t="shared" si="14"/>
        <v>0</v>
      </c>
      <c r="J271" s="662"/>
      <c r="K271" s="661"/>
      <c r="L271" s="661"/>
      <c r="P271" s="662"/>
    </row>
    <row r="272" spans="1:16" ht="14.25" customHeight="1" x14ac:dyDescent="0.25">
      <c r="A272" s="711" t="s">
        <v>291</v>
      </c>
      <c r="B272" s="712" t="s">
        <v>47</v>
      </c>
      <c r="C272" s="705" t="s">
        <v>46</v>
      </c>
      <c r="D272" s="706"/>
      <c r="E272" s="707">
        <v>1.43451</v>
      </c>
      <c r="F272" s="708">
        <f t="shared" si="12"/>
        <v>0</v>
      </c>
      <c r="G272" s="709"/>
      <c r="H272" s="710">
        <f t="shared" si="13"/>
        <v>0</v>
      </c>
      <c r="I272" s="708">
        <f t="shared" si="14"/>
        <v>0</v>
      </c>
      <c r="J272" s="662"/>
      <c r="K272" s="661"/>
      <c r="L272" s="661"/>
      <c r="P272" s="662"/>
    </row>
    <row r="273" spans="1:16" ht="14.25" customHeight="1" x14ac:dyDescent="0.25">
      <c r="A273" s="711" t="s">
        <v>292</v>
      </c>
      <c r="B273" s="712" t="s">
        <v>47</v>
      </c>
      <c r="C273" s="705" t="s">
        <v>46</v>
      </c>
      <c r="D273" s="706"/>
      <c r="E273" s="707">
        <v>1.43451</v>
      </c>
      <c r="F273" s="708">
        <f t="shared" si="12"/>
        <v>0</v>
      </c>
      <c r="G273" s="709"/>
      <c r="H273" s="710">
        <f t="shared" si="13"/>
        <v>0</v>
      </c>
      <c r="I273" s="708">
        <f t="shared" si="14"/>
        <v>0</v>
      </c>
      <c r="J273" s="662"/>
      <c r="K273" s="661"/>
      <c r="L273" s="661"/>
      <c r="P273" s="662"/>
    </row>
    <row r="274" spans="1:16" ht="14.25" customHeight="1" x14ac:dyDescent="0.25">
      <c r="A274" s="711" t="s">
        <v>293</v>
      </c>
      <c r="B274" s="712" t="s">
        <v>47</v>
      </c>
      <c r="C274" s="705" t="s">
        <v>46</v>
      </c>
      <c r="D274" s="706"/>
      <c r="E274" s="707">
        <v>1.43451</v>
      </c>
      <c r="F274" s="708">
        <f t="shared" si="12"/>
        <v>0</v>
      </c>
      <c r="G274" s="709"/>
      <c r="H274" s="710">
        <f t="shared" si="13"/>
        <v>0</v>
      </c>
      <c r="I274" s="708">
        <f t="shared" si="14"/>
        <v>0</v>
      </c>
      <c r="J274" s="662"/>
      <c r="K274" s="661"/>
      <c r="L274" s="661"/>
      <c r="P274" s="662"/>
    </row>
    <row r="275" spans="1:16" ht="14.25" customHeight="1" x14ac:dyDescent="0.25">
      <c r="A275" s="711" t="s">
        <v>294</v>
      </c>
      <c r="B275" s="712" t="s">
        <v>47</v>
      </c>
      <c r="C275" s="705" t="s">
        <v>46</v>
      </c>
      <c r="D275" s="706"/>
      <c r="E275" s="707">
        <v>1.43451</v>
      </c>
      <c r="F275" s="708">
        <f t="shared" si="12"/>
        <v>0</v>
      </c>
      <c r="G275" s="709"/>
      <c r="H275" s="710">
        <f t="shared" si="13"/>
        <v>0</v>
      </c>
      <c r="I275" s="708">
        <f t="shared" si="14"/>
        <v>0</v>
      </c>
      <c r="J275" s="662"/>
      <c r="K275" s="661"/>
      <c r="L275" s="661"/>
      <c r="P275" s="662"/>
    </row>
    <row r="276" spans="1:16" ht="14.25" customHeight="1" x14ac:dyDescent="0.25">
      <c r="A276" s="711" t="s">
        <v>295</v>
      </c>
      <c r="B276" s="712" t="s">
        <v>47</v>
      </c>
      <c r="C276" s="705" t="s">
        <v>46</v>
      </c>
      <c r="D276" s="706"/>
      <c r="E276" s="707">
        <v>1.43451</v>
      </c>
      <c r="F276" s="708">
        <f t="shared" si="12"/>
        <v>0</v>
      </c>
      <c r="G276" s="709"/>
      <c r="H276" s="710">
        <f t="shared" si="13"/>
        <v>0</v>
      </c>
      <c r="I276" s="708">
        <f t="shared" si="14"/>
        <v>0</v>
      </c>
      <c r="J276" s="662"/>
      <c r="K276" s="661"/>
      <c r="L276" s="661"/>
      <c r="P276" s="662"/>
    </row>
    <row r="277" spans="1:16" ht="14.25" customHeight="1" x14ac:dyDescent="0.25">
      <c r="A277" s="711" t="s">
        <v>296</v>
      </c>
      <c r="B277" s="712" t="s">
        <v>47</v>
      </c>
      <c r="C277" s="705" t="s">
        <v>46</v>
      </c>
      <c r="D277" s="706"/>
      <c r="E277" s="707">
        <v>1.43451</v>
      </c>
      <c r="F277" s="708">
        <f t="shared" si="12"/>
        <v>0</v>
      </c>
      <c r="G277" s="709"/>
      <c r="H277" s="710">
        <f t="shared" si="13"/>
        <v>0</v>
      </c>
      <c r="I277" s="708">
        <f t="shared" si="14"/>
        <v>0</v>
      </c>
      <c r="J277" s="662"/>
      <c r="K277" s="661"/>
      <c r="L277" s="661"/>
      <c r="P277" s="662"/>
    </row>
    <row r="278" spans="1:16" ht="14.25" customHeight="1" x14ac:dyDescent="0.25">
      <c r="A278" s="711" t="s">
        <v>297</v>
      </c>
      <c r="B278" s="712" t="s">
        <v>47</v>
      </c>
      <c r="C278" s="705" t="s">
        <v>46</v>
      </c>
      <c r="D278" s="706"/>
      <c r="E278" s="707">
        <v>1.43451</v>
      </c>
      <c r="F278" s="708">
        <f t="shared" si="12"/>
        <v>0</v>
      </c>
      <c r="G278" s="709"/>
      <c r="H278" s="710">
        <f t="shared" si="13"/>
        <v>0</v>
      </c>
      <c r="I278" s="708">
        <f t="shared" si="14"/>
        <v>0</v>
      </c>
      <c r="J278" s="662"/>
      <c r="K278" s="661"/>
      <c r="L278" s="661"/>
      <c r="P278" s="662"/>
    </row>
    <row r="279" spans="1:16" ht="14.25" customHeight="1" x14ac:dyDescent="0.25">
      <c r="A279" s="711" t="s">
        <v>298</v>
      </c>
      <c r="B279" s="712" t="s">
        <v>47</v>
      </c>
      <c r="C279" s="705" t="s">
        <v>46</v>
      </c>
      <c r="D279" s="706"/>
      <c r="E279" s="707">
        <v>1.43451</v>
      </c>
      <c r="F279" s="708">
        <f t="shared" si="12"/>
        <v>0</v>
      </c>
      <c r="G279" s="709"/>
      <c r="H279" s="710">
        <f t="shared" si="13"/>
        <v>0</v>
      </c>
      <c r="I279" s="708">
        <f t="shared" si="14"/>
        <v>0</v>
      </c>
      <c r="J279" s="662"/>
      <c r="K279" s="661"/>
      <c r="L279" s="661"/>
      <c r="P279" s="662"/>
    </row>
    <row r="280" spans="1:16" ht="14.25" customHeight="1" x14ac:dyDescent="0.25">
      <c r="A280" s="711" t="s">
        <v>299</v>
      </c>
      <c r="B280" s="712" t="s">
        <v>47</v>
      </c>
      <c r="C280" s="705" t="s">
        <v>46</v>
      </c>
      <c r="D280" s="706"/>
      <c r="E280" s="707">
        <v>1.43451</v>
      </c>
      <c r="F280" s="708">
        <f t="shared" si="12"/>
        <v>0</v>
      </c>
      <c r="G280" s="709"/>
      <c r="H280" s="710">
        <f t="shared" si="13"/>
        <v>0</v>
      </c>
      <c r="I280" s="708">
        <f t="shared" si="14"/>
        <v>0</v>
      </c>
      <c r="J280" s="662"/>
      <c r="K280" s="661"/>
      <c r="L280" s="661"/>
      <c r="P280" s="662"/>
    </row>
    <row r="281" spans="1:16" ht="14.25" customHeight="1" x14ac:dyDescent="0.25">
      <c r="A281" s="711" t="s">
        <v>300</v>
      </c>
      <c r="B281" s="712" t="s">
        <v>47</v>
      </c>
      <c r="C281" s="705" t="s">
        <v>46</v>
      </c>
      <c r="D281" s="706"/>
      <c r="E281" s="707">
        <v>1.43451</v>
      </c>
      <c r="F281" s="708">
        <f t="shared" si="12"/>
        <v>0</v>
      </c>
      <c r="G281" s="709"/>
      <c r="H281" s="710">
        <f t="shared" si="13"/>
        <v>0</v>
      </c>
      <c r="I281" s="708">
        <f t="shared" si="14"/>
        <v>0</v>
      </c>
      <c r="J281" s="662"/>
      <c r="K281" s="661"/>
      <c r="L281" s="661"/>
      <c r="P281" s="662"/>
    </row>
    <row r="282" spans="1:16" ht="14.25" customHeight="1" x14ac:dyDescent="0.25">
      <c r="A282" s="711" t="s">
        <v>301</v>
      </c>
      <c r="B282" s="712" t="s">
        <v>47</v>
      </c>
      <c r="C282" s="705" t="s">
        <v>46</v>
      </c>
      <c r="D282" s="706"/>
      <c r="E282" s="707">
        <v>1.43451</v>
      </c>
      <c r="F282" s="708">
        <f t="shared" si="12"/>
        <v>0</v>
      </c>
      <c r="G282" s="709"/>
      <c r="H282" s="710">
        <f t="shared" si="13"/>
        <v>0</v>
      </c>
      <c r="I282" s="708">
        <f t="shared" si="14"/>
        <v>0</v>
      </c>
      <c r="J282" s="662"/>
      <c r="K282" s="661"/>
      <c r="L282" s="661"/>
      <c r="P282" s="662"/>
    </row>
    <row r="283" spans="1:16" ht="14.25" customHeight="1" x14ac:dyDescent="0.25">
      <c r="A283" s="711" t="s">
        <v>302</v>
      </c>
      <c r="B283" s="712" t="s">
        <v>47</v>
      </c>
      <c r="C283" s="705" t="s">
        <v>46</v>
      </c>
      <c r="D283" s="706"/>
      <c r="E283" s="707">
        <v>1.43451</v>
      </c>
      <c r="F283" s="708">
        <f t="shared" si="12"/>
        <v>0</v>
      </c>
      <c r="G283" s="709"/>
      <c r="H283" s="710">
        <f t="shared" si="13"/>
        <v>0</v>
      </c>
      <c r="I283" s="708">
        <f t="shared" si="14"/>
        <v>0</v>
      </c>
      <c r="J283" s="662"/>
      <c r="K283" s="661"/>
      <c r="L283" s="661"/>
      <c r="P283" s="662"/>
    </row>
    <row r="284" spans="1:16" ht="14.25" customHeight="1" x14ac:dyDescent="0.25">
      <c r="A284" s="711" t="s">
        <v>303</v>
      </c>
      <c r="B284" s="712" t="s">
        <v>47</v>
      </c>
      <c r="C284" s="705">
        <v>50</v>
      </c>
      <c r="D284" s="706"/>
      <c r="E284" s="707">
        <v>1.1101859999999999</v>
      </c>
      <c r="F284" s="708">
        <f t="shared" si="12"/>
        <v>0</v>
      </c>
      <c r="G284" s="709"/>
      <c r="H284" s="710">
        <f t="shared" si="13"/>
        <v>0</v>
      </c>
      <c r="I284" s="708">
        <f t="shared" si="14"/>
        <v>0</v>
      </c>
      <c r="J284" s="662"/>
      <c r="K284" s="661"/>
      <c r="L284" s="661"/>
      <c r="P284" s="662"/>
    </row>
    <row r="285" spans="1:16" ht="14.25" customHeight="1" x14ac:dyDescent="0.25">
      <c r="A285" s="711" t="s">
        <v>304</v>
      </c>
      <c r="B285" s="712" t="s">
        <v>47</v>
      </c>
      <c r="C285" s="705" t="s">
        <v>46</v>
      </c>
      <c r="D285" s="706"/>
      <c r="E285" s="707">
        <v>1.43451</v>
      </c>
      <c r="F285" s="708">
        <f t="shared" si="12"/>
        <v>0</v>
      </c>
      <c r="G285" s="709"/>
      <c r="H285" s="710">
        <f t="shared" si="13"/>
        <v>0</v>
      </c>
      <c r="I285" s="708">
        <f t="shared" si="14"/>
        <v>0</v>
      </c>
      <c r="J285" s="662"/>
      <c r="K285" s="661"/>
      <c r="L285" s="661"/>
      <c r="P285" s="662"/>
    </row>
    <row r="286" spans="1:16" ht="14.25" customHeight="1" x14ac:dyDescent="0.25">
      <c r="A286" s="711" t="s">
        <v>305</v>
      </c>
      <c r="B286" s="712" t="s">
        <v>47</v>
      </c>
      <c r="C286" s="705" t="s">
        <v>46</v>
      </c>
      <c r="D286" s="706"/>
      <c r="E286" s="707">
        <v>1.43451</v>
      </c>
      <c r="F286" s="708">
        <f t="shared" si="12"/>
        <v>0</v>
      </c>
      <c r="G286" s="709"/>
      <c r="H286" s="710">
        <f t="shared" si="13"/>
        <v>0</v>
      </c>
      <c r="I286" s="708">
        <f t="shared" si="14"/>
        <v>0</v>
      </c>
      <c r="J286" s="662"/>
      <c r="K286" s="661"/>
      <c r="L286" s="661"/>
      <c r="P286" s="662"/>
    </row>
    <row r="287" spans="1:16" ht="14.25" customHeight="1" x14ac:dyDescent="0.25">
      <c r="A287" s="711" t="s">
        <v>306</v>
      </c>
      <c r="B287" s="712" t="s">
        <v>47</v>
      </c>
      <c r="C287" s="705" t="s">
        <v>46</v>
      </c>
      <c r="D287" s="706"/>
      <c r="E287" s="707">
        <v>1.43451</v>
      </c>
      <c r="F287" s="708">
        <f t="shared" si="12"/>
        <v>0</v>
      </c>
      <c r="G287" s="709"/>
      <c r="H287" s="710">
        <f t="shared" si="13"/>
        <v>0</v>
      </c>
      <c r="I287" s="708">
        <f t="shared" si="14"/>
        <v>0</v>
      </c>
      <c r="J287" s="662"/>
      <c r="K287" s="661"/>
      <c r="L287" s="661"/>
      <c r="P287" s="662"/>
    </row>
    <row r="288" spans="1:16" ht="14.25" customHeight="1" x14ac:dyDescent="0.25">
      <c r="A288" s="711" t="s">
        <v>307</v>
      </c>
      <c r="B288" s="712" t="s">
        <v>47</v>
      </c>
      <c r="C288" s="705" t="s">
        <v>46</v>
      </c>
      <c r="D288" s="706"/>
      <c r="E288" s="707">
        <v>1.43451</v>
      </c>
      <c r="F288" s="708">
        <f t="shared" si="12"/>
        <v>0</v>
      </c>
      <c r="G288" s="709"/>
      <c r="H288" s="710">
        <f t="shared" si="13"/>
        <v>0</v>
      </c>
      <c r="I288" s="708">
        <f t="shared" si="14"/>
        <v>0</v>
      </c>
      <c r="J288" s="662"/>
      <c r="K288" s="661"/>
      <c r="L288" s="661"/>
      <c r="P288" s="662"/>
    </row>
    <row r="289" spans="1:16" ht="14.25" customHeight="1" x14ac:dyDescent="0.25">
      <c r="A289" s="711" t="s">
        <v>308</v>
      </c>
      <c r="B289" s="712" t="s">
        <v>47</v>
      </c>
      <c r="C289" s="705" t="s">
        <v>46</v>
      </c>
      <c r="D289" s="706"/>
      <c r="E289" s="707">
        <v>1.43451</v>
      </c>
      <c r="F289" s="708">
        <f t="shared" si="12"/>
        <v>0</v>
      </c>
      <c r="G289" s="709"/>
      <c r="H289" s="710">
        <f t="shared" si="13"/>
        <v>0</v>
      </c>
      <c r="I289" s="708">
        <f t="shared" si="14"/>
        <v>0</v>
      </c>
      <c r="J289" s="662"/>
      <c r="K289" s="661"/>
      <c r="L289" s="661"/>
      <c r="P289" s="662"/>
    </row>
    <row r="290" spans="1:16" ht="14.25" customHeight="1" x14ac:dyDescent="0.25">
      <c r="A290" s="711" t="s">
        <v>309</v>
      </c>
      <c r="B290" s="712" t="s">
        <v>47</v>
      </c>
      <c r="C290" s="705" t="s">
        <v>46</v>
      </c>
      <c r="D290" s="706"/>
      <c r="E290" s="707">
        <v>1.43451</v>
      </c>
      <c r="F290" s="708">
        <f t="shared" si="12"/>
        <v>0</v>
      </c>
      <c r="G290" s="709"/>
      <c r="H290" s="710">
        <f t="shared" si="13"/>
        <v>0</v>
      </c>
      <c r="I290" s="708">
        <f t="shared" si="14"/>
        <v>0</v>
      </c>
      <c r="J290" s="662"/>
      <c r="K290" s="661"/>
      <c r="L290" s="661"/>
      <c r="P290" s="662"/>
    </row>
    <row r="291" spans="1:16" ht="14.25" customHeight="1" x14ac:dyDescent="0.25">
      <c r="A291" s="711" t="s">
        <v>310</v>
      </c>
      <c r="B291" s="712" t="s">
        <v>47</v>
      </c>
      <c r="C291" s="705" t="s">
        <v>46</v>
      </c>
      <c r="D291" s="706"/>
      <c r="E291" s="707">
        <v>1.43451</v>
      </c>
      <c r="F291" s="708">
        <f t="shared" si="12"/>
        <v>0</v>
      </c>
      <c r="G291" s="709"/>
      <c r="H291" s="710">
        <f t="shared" si="13"/>
        <v>0</v>
      </c>
      <c r="I291" s="708">
        <f t="shared" si="14"/>
        <v>0</v>
      </c>
      <c r="J291" s="662"/>
      <c r="K291" s="661"/>
      <c r="L291" s="661"/>
      <c r="P291" s="662"/>
    </row>
    <row r="292" spans="1:16" ht="14.25" customHeight="1" x14ac:dyDescent="0.25">
      <c r="A292" s="711" t="s">
        <v>311</v>
      </c>
      <c r="B292" s="712" t="s">
        <v>47</v>
      </c>
      <c r="C292" s="705" t="s">
        <v>46</v>
      </c>
      <c r="D292" s="706"/>
      <c r="E292" s="707">
        <v>1.43451</v>
      </c>
      <c r="F292" s="708">
        <f t="shared" si="12"/>
        <v>0</v>
      </c>
      <c r="G292" s="709"/>
      <c r="H292" s="710">
        <f t="shared" si="13"/>
        <v>0</v>
      </c>
      <c r="I292" s="708">
        <f t="shared" si="14"/>
        <v>0</v>
      </c>
      <c r="J292" s="662"/>
      <c r="K292" s="661"/>
      <c r="L292" s="661"/>
      <c r="P292" s="662"/>
    </row>
    <row r="293" spans="1:16" ht="14.25" customHeight="1" x14ac:dyDescent="0.25">
      <c r="A293" s="711" t="s">
        <v>312</v>
      </c>
      <c r="B293" s="712" t="s">
        <v>47</v>
      </c>
      <c r="C293" s="705" t="s">
        <v>46</v>
      </c>
      <c r="D293" s="706"/>
      <c r="E293" s="707">
        <v>1.43451</v>
      </c>
      <c r="F293" s="708">
        <f t="shared" si="12"/>
        <v>0</v>
      </c>
      <c r="G293" s="709"/>
      <c r="H293" s="710">
        <f t="shared" si="13"/>
        <v>0</v>
      </c>
      <c r="I293" s="708">
        <f t="shared" si="14"/>
        <v>0</v>
      </c>
      <c r="J293" s="662"/>
      <c r="K293" s="661"/>
      <c r="L293" s="661"/>
      <c r="P293" s="662"/>
    </row>
    <row r="294" spans="1:16" ht="14.25" customHeight="1" x14ac:dyDescent="0.25">
      <c r="A294" s="711" t="s">
        <v>313</v>
      </c>
      <c r="B294" s="712" t="s">
        <v>47</v>
      </c>
      <c r="C294" s="705" t="s">
        <v>46</v>
      </c>
      <c r="D294" s="706"/>
      <c r="E294" s="707">
        <v>1.43451</v>
      </c>
      <c r="F294" s="708">
        <f t="shared" si="12"/>
        <v>0</v>
      </c>
      <c r="G294" s="709"/>
      <c r="H294" s="710">
        <f t="shared" si="13"/>
        <v>0</v>
      </c>
      <c r="I294" s="708">
        <f t="shared" si="14"/>
        <v>0</v>
      </c>
      <c r="J294" s="662"/>
      <c r="K294" s="661"/>
      <c r="L294" s="661"/>
      <c r="P294" s="662"/>
    </row>
    <row r="295" spans="1:16" ht="14.25" customHeight="1" x14ac:dyDescent="0.25">
      <c r="A295" s="711" t="s">
        <v>314</v>
      </c>
      <c r="B295" s="712" t="s">
        <v>47</v>
      </c>
      <c r="C295" s="705" t="s">
        <v>46</v>
      </c>
      <c r="D295" s="706"/>
      <c r="E295" s="707">
        <v>1.43451</v>
      </c>
      <c r="F295" s="708">
        <f t="shared" si="12"/>
        <v>0</v>
      </c>
      <c r="G295" s="709"/>
      <c r="H295" s="710">
        <f t="shared" si="13"/>
        <v>0</v>
      </c>
      <c r="I295" s="708">
        <f t="shared" si="14"/>
        <v>0</v>
      </c>
      <c r="J295" s="662"/>
      <c r="K295" s="661"/>
      <c r="L295" s="661"/>
      <c r="P295" s="662"/>
    </row>
    <row r="296" spans="1:16" ht="14.25" customHeight="1" x14ac:dyDescent="0.25">
      <c r="A296" s="711" t="s">
        <v>315</v>
      </c>
      <c r="B296" s="712" t="s">
        <v>47</v>
      </c>
      <c r="C296" s="705" t="s">
        <v>46</v>
      </c>
      <c r="D296" s="706"/>
      <c r="E296" s="707">
        <v>1.43451</v>
      </c>
      <c r="F296" s="708">
        <f t="shared" ref="F296:F360" si="18">D296*E296/50</f>
        <v>0</v>
      </c>
      <c r="G296" s="709"/>
      <c r="H296" s="710">
        <f t="shared" ref="H296:H356" si="19">E296*$F$8</f>
        <v>0</v>
      </c>
      <c r="I296" s="708">
        <f t="shared" ref="I296:I360" si="20">H296*D296/50</f>
        <v>0</v>
      </c>
      <c r="J296" s="662"/>
      <c r="K296" s="661"/>
      <c r="L296" s="661"/>
      <c r="P296" s="662"/>
    </row>
    <row r="297" spans="1:16" ht="14.25" customHeight="1" x14ac:dyDescent="0.25">
      <c r="A297" s="711" t="s">
        <v>316</v>
      </c>
      <c r="B297" s="712" t="s">
        <v>47</v>
      </c>
      <c r="C297" s="705" t="s">
        <v>46</v>
      </c>
      <c r="D297" s="706"/>
      <c r="E297" s="707">
        <v>2.40408</v>
      </c>
      <c r="F297" s="708">
        <f t="shared" si="18"/>
        <v>0</v>
      </c>
      <c r="G297" s="709"/>
      <c r="H297" s="710">
        <f t="shared" si="19"/>
        <v>0</v>
      </c>
      <c r="I297" s="708">
        <f t="shared" si="20"/>
        <v>0</v>
      </c>
      <c r="J297" s="662"/>
      <c r="K297" s="661"/>
      <c r="L297" s="661"/>
      <c r="P297" s="662"/>
    </row>
    <row r="298" spans="1:16" ht="14.25" customHeight="1" x14ac:dyDescent="0.25">
      <c r="A298" s="711" t="s">
        <v>317</v>
      </c>
      <c r="B298" s="712" t="s">
        <v>47</v>
      </c>
      <c r="C298" s="705">
        <v>50</v>
      </c>
      <c r="D298" s="706"/>
      <c r="E298" s="707">
        <v>1.12266</v>
      </c>
      <c r="F298" s="708">
        <f t="shared" si="18"/>
        <v>0</v>
      </c>
      <c r="G298" s="709"/>
      <c r="H298" s="710">
        <f t="shared" si="19"/>
        <v>0</v>
      </c>
      <c r="I298" s="708">
        <f t="shared" si="20"/>
        <v>0</v>
      </c>
      <c r="J298" s="662"/>
      <c r="K298" s="661"/>
      <c r="L298" s="661"/>
      <c r="P298" s="662"/>
    </row>
    <row r="299" spans="1:16" ht="14.25" customHeight="1" x14ac:dyDescent="0.25">
      <c r="A299" s="711" t="s">
        <v>318</v>
      </c>
      <c r="B299" s="712" t="s">
        <v>47</v>
      </c>
      <c r="C299" s="705" t="s">
        <v>46</v>
      </c>
      <c r="D299" s="706"/>
      <c r="E299" s="707">
        <v>2.2339799999999999</v>
      </c>
      <c r="F299" s="708">
        <f t="shared" si="18"/>
        <v>0</v>
      </c>
      <c r="G299" s="709"/>
      <c r="H299" s="710">
        <f t="shared" si="19"/>
        <v>0</v>
      </c>
      <c r="I299" s="708">
        <f t="shared" si="20"/>
        <v>0</v>
      </c>
      <c r="J299" s="662"/>
      <c r="K299" s="661"/>
      <c r="L299" s="661"/>
      <c r="P299" s="662"/>
    </row>
    <row r="300" spans="1:16" ht="14.25" customHeight="1" x14ac:dyDescent="0.25">
      <c r="A300" s="711" t="s">
        <v>319</v>
      </c>
      <c r="B300" s="712" t="s">
        <v>47</v>
      </c>
      <c r="C300" s="705" t="s">
        <v>46</v>
      </c>
      <c r="D300" s="706"/>
      <c r="E300" s="707">
        <v>1.43451</v>
      </c>
      <c r="F300" s="708">
        <f t="shared" si="18"/>
        <v>0</v>
      </c>
      <c r="G300" s="709"/>
      <c r="H300" s="710">
        <f t="shared" si="19"/>
        <v>0</v>
      </c>
      <c r="I300" s="708">
        <f t="shared" si="20"/>
        <v>0</v>
      </c>
      <c r="J300" s="662"/>
      <c r="K300" s="661"/>
      <c r="L300" s="661"/>
      <c r="P300" s="662"/>
    </row>
    <row r="301" spans="1:16" ht="14.25" customHeight="1" x14ac:dyDescent="0.25">
      <c r="A301" s="711" t="s">
        <v>320</v>
      </c>
      <c r="B301" s="712" t="s">
        <v>47</v>
      </c>
      <c r="C301" s="705" t="s">
        <v>46</v>
      </c>
      <c r="D301" s="706"/>
      <c r="E301" s="707">
        <v>1.43451</v>
      </c>
      <c r="F301" s="708">
        <f t="shared" si="18"/>
        <v>0</v>
      </c>
      <c r="G301" s="709"/>
      <c r="H301" s="710">
        <f t="shared" si="19"/>
        <v>0</v>
      </c>
      <c r="I301" s="708">
        <f t="shared" si="20"/>
        <v>0</v>
      </c>
      <c r="J301" s="662"/>
      <c r="K301" s="661"/>
      <c r="L301" s="661"/>
      <c r="P301" s="662"/>
    </row>
    <row r="302" spans="1:16" ht="14.25" customHeight="1" x14ac:dyDescent="0.25">
      <c r="A302" s="711" t="s">
        <v>321</v>
      </c>
      <c r="B302" s="712" t="s">
        <v>47</v>
      </c>
      <c r="C302" s="705" t="s">
        <v>46</v>
      </c>
      <c r="D302" s="706"/>
      <c r="E302" s="707">
        <v>1.43451</v>
      </c>
      <c r="F302" s="708">
        <f t="shared" si="18"/>
        <v>0</v>
      </c>
      <c r="G302" s="709"/>
      <c r="H302" s="710">
        <f t="shared" si="19"/>
        <v>0</v>
      </c>
      <c r="I302" s="708">
        <f t="shared" si="20"/>
        <v>0</v>
      </c>
      <c r="J302" s="662"/>
      <c r="K302" s="661"/>
      <c r="L302" s="661"/>
      <c r="P302" s="662"/>
    </row>
    <row r="303" spans="1:16" ht="14.25" customHeight="1" x14ac:dyDescent="0.25">
      <c r="A303" s="711" t="s">
        <v>322</v>
      </c>
      <c r="B303" s="712" t="s">
        <v>47</v>
      </c>
      <c r="C303" s="705" t="s">
        <v>46</v>
      </c>
      <c r="D303" s="706"/>
      <c r="E303" s="707">
        <v>1.43451</v>
      </c>
      <c r="F303" s="708">
        <f t="shared" si="18"/>
        <v>0</v>
      </c>
      <c r="G303" s="709"/>
      <c r="H303" s="710">
        <f t="shared" si="19"/>
        <v>0</v>
      </c>
      <c r="I303" s="708">
        <f t="shared" si="20"/>
        <v>0</v>
      </c>
      <c r="J303" s="662"/>
      <c r="K303" s="661"/>
      <c r="L303" s="661"/>
      <c r="P303" s="662"/>
    </row>
    <row r="304" spans="1:16" ht="14.25" customHeight="1" x14ac:dyDescent="0.25">
      <c r="A304" s="711" t="s">
        <v>323</v>
      </c>
      <c r="B304" s="712" t="s">
        <v>47</v>
      </c>
      <c r="C304" s="705" t="s">
        <v>46</v>
      </c>
      <c r="D304" s="706"/>
      <c r="E304" s="707">
        <v>1.43451</v>
      </c>
      <c r="F304" s="708">
        <f t="shared" si="18"/>
        <v>0</v>
      </c>
      <c r="G304" s="709"/>
      <c r="H304" s="710">
        <f t="shared" si="19"/>
        <v>0</v>
      </c>
      <c r="I304" s="708">
        <f t="shared" si="20"/>
        <v>0</v>
      </c>
      <c r="J304" s="662"/>
      <c r="K304" s="661"/>
      <c r="L304" s="661"/>
      <c r="P304" s="662"/>
    </row>
    <row r="305" spans="1:16" ht="14.25" customHeight="1" x14ac:dyDescent="0.25">
      <c r="A305" s="711" t="s">
        <v>324</v>
      </c>
      <c r="B305" s="712" t="s">
        <v>47</v>
      </c>
      <c r="C305" s="705" t="s">
        <v>46</v>
      </c>
      <c r="D305" s="706"/>
      <c r="E305" s="707">
        <v>2.40408</v>
      </c>
      <c r="F305" s="708">
        <f t="shared" si="18"/>
        <v>0</v>
      </c>
      <c r="G305" s="709"/>
      <c r="H305" s="710">
        <f t="shared" si="19"/>
        <v>0</v>
      </c>
      <c r="I305" s="708">
        <f t="shared" si="20"/>
        <v>0</v>
      </c>
      <c r="J305" s="662"/>
      <c r="K305" s="661"/>
      <c r="L305" s="661"/>
      <c r="P305" s="662"/>
    </row>
    <row r="306" spans="1:16" ht="14.25" customHeight="1" x14ac:dyDescent="0.25">
      <c r="A306" s="711" t="s">
        <v>325</v>
      </c>
      <c r="B306" s="712" t="s">
        <v>47</v>
      </c>
      <c r="C306" s="705">
        <v>50</v>
      </c>
      <c r="D306" s="706"/>
      <c r="E306" s="707">
        <v>1.12266</v>
      </c>
      <c r="F306" s="708">
        <f t="shared" si="18"/>
        <v>0</v>
      </c>
      <c r="G306" s="709"/>
      <c r="H306" s="710">
        <f t="shared" si="19"/>
        <v>0</v>
      </c>
      <c r="I306" s="708">
        <f t="shared" si="20"/>
        <v>0</v>
      </c>
      <c r="J306" s="662"/>
      <c r="K306" s="661"/>
      <c r="L306" s="661"/>
      <c r="P306" s="662"/>
    </row>
    <row r="307" spans="1:16" ht="14.25" customHeight="1" x14ac:dyDescent="0.25">
      <c r="A307" s="711" t="s">
        <v>326</v>
      </c>
      <c r="B307" s="712" t="s">
        <v>47</v>
      </c>
      <c r="C307" s="705" t="s">
        <v>46</v>
      </c>
      <c r="D307" s="706"/>
      <c r="E307" s="707">
        <v>1.4594579999999999</v>
      </c>
      <c r="F307" s="708">
        <f t="shared" si="18"/>
        <v>0</v>
      </c>
      <c r="G307" s="709"/>
      <c r="H307" s="710">
        <f t="shared" si="19"/>
        <v>0</v>
      </c>
      <c r="I307" s="708">
        <f t="shared" si="20"/>
        <v>0</v>
      </c>
      <c r="J307" s="662"/>
      <c r="K307" s="661"/>
      <c r="L307" s="661"/>
      <c r="P307" s="662"/>
    </row>
    <row r="308" spans="1:16" ht="14.25" customHeight="1" x14ac:dyDescent="0.25">
      <c r="A308" s="711" t="s">
        <v>327</v>
      </c>
      <c r="B308" s="712" t="s">
        <v>47</v>
      </c>
      <c r="C308" s="705" t="s">
        <v>46</v>
      </c>
      <c r="D308" s="706"/>
      <c r="E308" s="707">
        <v>1.4594579999999999</v>
      </c>
      <c r="F308" s="708">
        <f t="shared" si="18"/>
        <v>0</v>
      </c>
      <c r="G308" s="709"/>
      <c r="H308" s="710">
        <f t="shared" si="19"/>
        <v>0</v>
      </c>
      <c r="I308" s="708">
        <f t="shared" si="20"/>
        <v>0</v>
      </c>
      <c r="J308" s="662"/>
      <c r="K308" s="661"/>
      <c r="L308" s="661"/>
      <c r="P308" s="662"/>
    </row>
    <row r="309" spans="1:16" ht="14.25" customHeight="1" x14ac:dyDescent="0.25">
      <c r="A309" s="711" t="s">
        <v>328</v>
      </c>
      <c r="B309" s="712" t="s">
        <v>47</v>
      </c>
      <c r="C309" s="705" t="s">
        <v>46</v>
      </c>
      <c r="D309" s="706"/>
      <c r="E309" s="707">
        <v>1.4594579999999999</v>
      </c>
      <c r="F309" s="708">
        <f t="shared" si="18"/>
        <v>0</v>
      </c>
      <c r="G309" s="709"/>
      <c r="H309" s="710">
        <f t="shared" si="19"/>
        <v>0</v>
      </c>
      <c r="I309" s="708">
        <f t="shared" si="20"/>
        <v>0</v>
      </c>
      <c r="J309" s="662"/>
      <c r="K309" s="661"/>
      <c r="L309" s="661"/>
      <c r="P309" s="662"/>
    </row>
    <row r="310" spans="1:16" ht="14.25" customHeight="1" x14ac:dyDescent="0.25">
      <c r="A310" s="711" t="s">
        <v>329</v>
      </c>
      <c r="B310" s="712" t="s">
        <v>47</v>
      </c>
      <c r="C310" s="705" t="s">
        <v>46</v>
      </c>
      <c r="D310" s="706"/>
      <c r="E310" s="707">
        <v>1.4594579999999999</v>
      </c>
      <c r="F310" s="708">
        <f t="shared" si="18"/>
        <v>0</v>
      </c>
      <c r="G310" s="709"/>
      <c r="H310" s="710">
        <f t="shared" si="19"/>
        <v>0</v>
      </c>
      <c r="I310" s="708">
        <f t="shared" si="20"/>
        <v>0</v>
      </c>
      <c r="J310" s="662"/>
      <c r="K310" s="661"/>
      <c r="L310" s="661"/>
      <c r="P310" s="662"/>
    </row>
    <row r="311" spans="1:16" ht="14.25" customHeight="1" x14ac:dyDescent="0.25">
      <c r="A311" s="711" t="s">
        <v>330</v>
      </c>
      <c r="B311" s="712" t="s">
        <v>47</v>
      </c>
      <c r="C311" s="705" t="s">
        <v>46</v>
      </c>
      <c r="D311" s="706"/>
      <c r="E311" s="707">
        <v>1.4594579999999999</v>
      </c>
      <c r="F311" s="708">
        <f t="shared" si="18"/>
        <v>0</v>
      </c>
      <c r="G311" s="709"/>
      <c r="H311" s="710">
        <f t="shared" si="19"/>
        <v>0</v>
      </c>
      <c r="I311" s="708">
        <f t="shared" si="20"/>
        <v>0</v>
      </c>
      <c r="J311" s="662"/>
      <c r="K311" s="661"/>
      <c r="L311" s="661"/>
      <c r="P311" s="662"/>
    </row>
    <row r="312" spans="1:16" ht="14.25" customHeight="1" x14ac:dyDescent="0.25">
      <c r="A312" s="711" t="s">
        <v>331</v>
      </c>
      <c r="B312" s="712" t="s">
        <v>47</v>
      </c>
      <c r="C312" s="705" t="s">
        <v>46</v>
      </c>
      <c r="D312" s="706"/>
      <c r="E312" s="707">
        <v>1.4594579999999999</v>
      </c>
      <c r="F312" s="708">
        <f t="shared" si="18"/>
        <v>0</v>
      </c>
      <c r="G312" s="709"/>
      <c r="H312" s="710">
        <f t="shared" si="19"/>
        <v>0</v>
      </c>
      <c r="I312" s="708">
        <f t="shared" si="20"/>
        <v>0</v>
      </c>
      <c r="J312" s="662"/>
      <c r="K312" s="661"/>
      <c r="L312" s="661"/>
      <c r="P312" s="662"/>
    </row>
    <row r="313" spans="1:16" ht="14.25" customHeight="1" x14ac:dyDescent="0.25">
      <c r="A313" s="711" t="s">
        <v>332</v>
      </c>
      <c r="B313" s="712" t="s">
        <v>47</v>
      </c>
      <c r="C313" s="705" t="s">
        <v>46</v>
      </c>
      <c r="D313" s="706"/>
      <c r="E313" s="707">
        <v>1.4594579999999999</v>
      </c>
      <c r="F313" s="708">
        <f t="shared" si="18"/>
        <v>0</v>
      </c>
      <c r="G313" s="709"/>
      <c r="H313" s="710">
        <f t="shared" si="19"/>
        <v>0</v>
      </c>
      <c r="I313" s="708">
        <f t="shared" si="20"/>
        <v>0</v>
      </c>
      <c r="J313" s="662"/>
      <c r="K313" s="661"/>
      <c r="L313" s="661"/>
      <c r="P313" s="662"/>
    </row>
    <row r="314" spans="1:16" ht="14.25" customHeight="1" x14ac:dyDescent="0.25">
      <c r="A314" s="711" t="s">
        <v>333</v>
      </c>
      <c r="B314" s="712" t="s">
        <v>47</v>
      </c>
      <c r="C314" s="705" t="s">
        <v>46</v>
      </c>
      <c r="D314" s="706"/>
      <c r="E314" s="707">
        <v>1.4594579999999999</v>
      </c>
      <c r="F314" s="708">
        <f t="shared" si="18"/>
        <v>0</v>
      </c>
      <c r="G314" s="709"/>
      <c r="H314" s="710">
        <f t="shared" si="19"/>
        <v>0</v>
      </c>
      <c r="I314" s="708">
        <f t="shared" si="20"/>
        <v>0</v>
      </c>
      <c r="J314" s="662"/>
      <c r="K314" s="661"/>
      <c r="L314" s="661"/>
      <c r="P314" s="662"/>
    </row>
    <row r="315" spans="1:16" ht="14.25" customHeight="1" x14ac:dyDescent="0.25">
      <c r="A315" s="711" t="s">
        <v>334</v>
      </c>
      <c r="B315" s="712" t="s">
        <v>47</v>
      </c>
      <c r="C315" s="705" t="s">
        <v>46</v>
      </c>
      <c r="D315" s="706"/>
      <c r="E315" s="707">
        <v>1.4594579999999999</v>
      </c>
      <c r="F315" s="708">
        <f t="shared" si="18"/>
        <v>0</v>
      </c>
      <c r="G315" s="709"/>
      <c r="H315" s="710">
        <f t="shared" si="19"/>
        <v>0</v>
      </c>
      <c r="I315" s="708">
        <f t="shared" si="20"/>
        <v>0</v>
      </c>
      <c r="J315" s="662"/>
      <c r="K315" s="661"/>
      <c r="L315" s="661"/>
      <c r="P315" s="662"/>
    </row>
    <row r="316" spans="1:16" ht="14.25" customHeight="1" x14ac:dyDescent="0.25">
      <c r="A316" s="711" t="s">
        <v>335</v>
      </c>
      <c r="B316" s="712" t="s">
        <v>47</v>
      </c>
      <c r="C316" s="705" t="s">
        <v>46</v>
      </c>
      <c r="D316" s="706"/>
      <c r="E316" s="707">
        <v>1.4594579999999999</v>
      </c>
      <c r="F316" s="708">
        <f t="shared" si="18"/>
        <v>0</v>
      </c>
      <c r="G316" s="709"/>
      <c r="H316" s="710">
        <f t="shared" si="19"/>
        <v>0</v>
      </c>
      <c r="I316" s="708">
        <f t="shared" si="20"/>
        <v>0</v>
      </c>
      <c r="J316" s="662"/>
      <c r="K316" s="661"/>
      <c r="L316" s="661"/>
      <c r="P316" s="662"/>
    </row>
    <row r="317" spans="1:16" ht="14.25" customHeight="1" x14ac:dyDescent="0.25">
      <c r="A317" s="711" t="s">
        <v>336</v>
      </c>
      <c r="B317" s="712" t="s">
        <v>47</v>
      </c>
      <c r="C317" s="705" t="s">
        <v>46</v>
      </c>
      <c r="D317" s="706"/>
      <c r="E317" s="707">
        <v>1.4594579999999999</v>
      </c>
      <c r="F317" s="708">
        <f t="shared" si="18"/>
        <v>0</v>
      </c>
      <c r="G317" s="709"/>
      <c r="H317" s="710">
        <f t="shared" si="19"/>
        <v>0</v>
      </c>
      <c r="I317" s="708">
        <f t="shared" si="20"/>
        <v>0</v>
      </c>
      <c r="J317" s="662"/>
      <c r="K317" s="661"/>
      <c r="L317" s="661"/>
      <c r="P317" s="662"/>
    </row>
    <row r="318" spans="1:16" ht="14.25" customHeight="1" x14ac:dyDescent="0.25">
      <c r="A318" s="711" t="s">
        <v>337</v>
      </c>
      <c r="B318" s="712" t="s">
        <v>47</v>
      </c>
      <c r="C318" s="705" t="s">
        <v>46</v>
      </c>
      <c r="D318" s="706"/>
      <c r="E318" s="707">
        <v>1.4594579999999999</v>
      </c>
      <c r="F318" s="708">
        <f t="shared" si="18"/>
        <v>0</v>
      </c>
      <c r="G318" s="709"/>
      <c r="H318" s="710">
        <f t="shared" si="19"/>
        <v>0</v>
      </c>
      <c r="I318" s="708">
        <f t="shared" si="20"/>
        <v>0</v>
      </c>
      <c r="J318" s="662"/>
      <c r="K318" s="661"/>
      <c r="L318" s="661"/>
      <c r="P318" s="662"/>
    </row>
    <row r="319" spans="1:16" ht="13.5" customHeight="1" x14ac:dyDescent="0.25">
      <c r="A319" s="711" t="s">
        <v>338</v>
      </c>
      <c r="B319" s="712" t="s">
        <v>47</v>
      </c>
      <c r="C319" s="705" t="s">
        <v>46</v>
      </c>
      <c r="D319" s="706"/>
      <c r="E319" s="707">
        <v>1.4594579999999999</v>
      </c>
      <c r="F319" s="708">
        <f t="shared" si="18"/>
        <v>0</v>
      </c>
      <c r="G319" s="709"/>
      <c r="H319" s="710">
        <f t="shared" si="19"/>
        <v>0</v>
      </c>
      <c r="I319" s="708">
        <f t="shared" si="20"/>
        <v>0</v>
      </c>
      <c r="J319" s="662"/>
      <c r="K319" s="661"/>
      <c r="L319" s="661"/>
      <c r="P319" s="662"/>
    </row>
    <row r="320" spans="1:16" ht="13.5" customHeight="1" x14ac:dyDescent="0.25">
      <c r="A320" s="711" t="s">
        <v>339</v>
      </c>
      <c r="B320" s="712" t="s">
        <v>47</v>
      </c>
      <c r="C320" s="705" t="s">
        <v>46</v>
      </c>
      <c r="D320" s="706"/>
      <c r="E320" s="707">
        <v>1.4594579999999999</v>
      </c>
      <c r="F320" s="708">
        <f t="shared" si="18"/>
        <v>0</v>
      </c>
      <c r="G320" s="709"/>
      <c r="H320" s="710">
        <f t="shared" si="19"/>
        <v>0</v>
      </c>
      <c r="I320" s="708">
        <f t="shared" si="20"/>
        <v>0</v>
      </c>
      <c r="J320" s="662"/>
      <c r="K320" s="661"/>
      <c r="L320" s="661"/>
      <c r="P320" s="662"/>
    </row>
    <row r="321" spans="1:16" ht="13.5" customHeight="1" x14ac:dyDescent="0.25">
      <c r="A321" s="711" t="s">
        <v>340</v>
      </c>
      <c r="B321" s="712" t="s">
        <v>47</v>
      </c>
      <c r="C321" s="705" t="s">
        <v>46</v>
      </c>
      <c r="D321" s="706"/>
      <c r="E321" s="707">
        <v>1.4594579999999999</v>
      </c>
      <c r="F321" s="708">
        <f t="shared" si="18"/>
        <v>0</v>
      </c>
      <c r="G321" s="709"/>
      <c r="H321" s="710">
        <f t="shared" si="19"/>
        <v>0</v>
      </c>
      <c r="I321" s="708">
        <f t="shared" si="20"/>
        <v>0</v>
      </c>
      <c r="J321" s="662"/>
      <c r="K321" s="661"/>
      <c r="L321" s="661"/>
      <c r="P321" s="662"/>
    </row>
    <row r="322" spans="1:16" ht="13.5" customHeight="1" x14ac:dyDescent="0.25">
      <c r="A322" s="711" t="s">
        <v>341</v>
      </c>
      <c r="B322" s="712" t="s">
        <v>47</v>
      </c>
      <c r="C322" s="705" t="s">
        <v>46</v>
      </c>
      <c r="D322" s="706"/>
      <c r="E322" s="707">
        <v>1.4594579999999999</v>
      </c>
      <c r="F322" s="708">
        <f t="shared" si="18"/>
        <v>0</v>
      </c>
      <c r="G322" s="709"/>
      <c r="H322" s="710">
        <f t="shared" si="19"/>
        <v>0</v>
      </c>
      <c r="I322" s="708">
        <f t="shared" si="20"/>
        <v>0</v>
      </c>
      <c r="J322" s="662"/>
      <c r="K322" s="661"/>
      <c r="L322" s="661"/>
      <c r="P322" s="662"/>
    </row>
    <row r="323" spans="1:16" ht="13.5" customHeight="1" x14ac:dyDescent="0.25">
      <c r="A323" s="711" t="s">
        <v>342</v>
      </c>
      <c r="B323" s="712" t="s">
        <v>47</v>
      </c>
      <c r="C323" s="705" t="s">
        <v>46</v>
      </c>
      <c r="D323" s="706"/>
      <c r="E323" s="707">
        <v>1.4594579999999999</v>
      </c>
      <c r="F323" s="708">
        <f t="shared" si="18"/>
        <v>0</v>
      </c>
      <c r="G323" s="709"/>
      <c r="H323" s="710">
        <f t="shared" si="19"/>
        <v>0</v>
      </c>
      <c r="I323" s="708">
        <f t="shared" si="20"/>
        <v>0</v>
      </c>
      <c r="J323" s="662"/>
      <c r="K323" s="661"/>
      <c r="L323" s="661"/>
      <c r="P323" s="662"/>
    </row>
    <row r="324" spans="1:16" ht="14.25" customHeight="1" x14ac:dyDescent="0.25">
      <c r="A324" s="711" t="s">
        <v>343</v>
      </c>
      <c r="B324" s="712" t="s">
        <v>47</v>
      </c>
      <c r="C324" s="705" t="s">
        <v>46</v>
      </c>
      <c r="D324" s="706"/>
      <c r="E324" s="707">
        <v>1.4594579999999999</v>
      </c>
      <c r="F324" s="708">
        <f t="shared" si="18"/>
        <v>0</v>
      </c>
      <c r="G324" s="709"/>
      <c r="H324" s="710">
        <f t="shared" si="19"/>
        <v>0</v>
      </c>
      <c r="I324" s="708">
        <f t="shared" si="20"/>
        <v>0</v>
      </c>
      <c r="J324" s="662"/>
      <c r="K324" s="661"/>
      <c r="L324" s="661"/>
      <c r="P324" s="662"/>
    </row>
    <row r="325" spans="1:16" ht="14.25" customHeight="1" x14ac:dyDescent="0.25">
      <c r="A325" s="711" t="s">
        <v>344</v>
      </c>
      <c r="B325" s="712" t="s">
        <v>47</v>
      </c>
      <c r="C325" s="705" t="s">
        <v>46</v>
      </c>
      <c r="D325" s="706"/>
      <c r="E325" s="707">
        <v>1.4594579999999999</v>
      </c>
      <c r="F325" s="708">
        <f t="shared" si="18"/>
        <v>0</v>
      </c>
      <c r="G325" s="709"/>
      <c r="H325" s="710">
        <f t="shared" si="19"/>
        <v>0</v>
      </c>
      <c r="I325" s="708">
        <f t="shared" si="20"/>
        <v>0</v>
      </c>
      <c r="J325" s="662"/>
      <c r="K325" s="661"/>
      <c r="L325" s="661"/>
      <c r="P325" s="662"/>
    </row>
    <row r="326" spans="1:16" ht="14.25" customHeight="1" x14ac:dyDescent="0.25">
      <c r="A326" s="711" t="s">
        <v>345</v>
      </c>
      <c r="B326" s="712" t="s">
        <v>47</v>
      </c>
      <c r="C326" s="705" t="s">
        <v>46</v>
      </c>
      <c r="D326" s="706"/>
      <c r="E326" s="707">
        <v>1.4594579999999999</v>
      </c>
      <c r="F326" s="708">
        <f t="shared" si="18"/>
        <v>0</v>
      </c>
      <c r="G326" s="709"/>
      <c r="H326" s="710">
        <f t="shared" si="19"/>
        <v>0</v>
      </c>
      <c r="I326" s="708">
        <f t="shared" si="20"/>
        <v>0</v>
      </c>
      <c r="J326" s="662"/>
      <c r="K326" s="661"/>
      <c r="L326" s="661"/>
      <c r="P326" s="662"/>
    </row>
    <row r="327" spans="1:16" ht="14.25" customHeight="1" x14ac:dyDescent="0.25">
      <c r="A327" s="711" t="s">
        <v>346</v>
      </c>
      <c r="B327" s="712" t="s">
        <v>47</v>
      </c>
      <c r="C327" s="705" t="s">
        <v>46</v>
      </c>
      <c r="D327" s="706"/>
      <c r="E327" s="707">
        <v>1.4594579999999999</v>
      </c>
      <c r="F327" s="708">
        <f t="shared" si="18"/>
        <v>0</v>
      </c>
      <c r="G327" s="709"/>
      <c r="H327" s="710">
        <f t="shared" si="19"/>
        <v>0</v>
      </c>
      <c r="I327" s="708">
        <f t="shared" si="20"/>
        <v>0</v>
      </c>
      <c r="J327" s="662"/>
      <c r="K327" s="661"/>
      <c r="L327" s="661"/>
      <c r="P327" s="662"/>
    </row>
    <row r="328" spans="1:16" ht="14.25" customHeight="1" x14ac:dyDescent="0.25">
      <c r="A328" s="711" t="s">
        <v>347</v>
      </c>
      <c r="B328" s="712" t="s">
        <v>47</v>
      </c>
      <c r="C328" s="705" t="s">
        <v>46</v>
      </c>
      <c r="D328" s="706"/>
      <c r="E328" s="707">
        <v>1.4594579999999999</v>
      </c>
      <c r="F328" s="708">
        <f t="shared" si="18"/>
        <v>0</v>
      </c>
      <c r="G328" s="709"/>
      <c r="H328" s="710">
        <f t="shared" si="19"/>
        <v>0</v>
      </c>
      <c r="I328" s="708">
        <f t="shared" si="20"/>
        <v>0</v>
      </c>
      <c r="J328" s="662"/>
      <c r="K328" s="661"/>
      <c r="L328" s="661"/>
      <c r="P328" s="662"/>
    </row>
    <row r="329" spans="1:16" ht="14.25" customHeight="1" x14ac:dyDescent="0.25">
      <c r="A329" s="711" t="s">
        <v>348</v>
      </c>
      <c r="B329" s="712" t="s">
        <v>47</v>
      </c>
      <c r="C329" s="705" t="s">
        <v>46</v>
      </c>
      <c r="D329" s="706"/>
      <c r="E329" s="707">
        <v>1.4594579999999999</v>
      </c>
      <c r="F329" s="708">
        <f t="shared" si="18"/>
        <v>0</v>
      </c>
      <c r="G329" s="709"/>
      <c r="H329" s="710">
        <f t="shared" si="19"/>
        <v>0</v>
      </c>
      <c r="I329" s="708">
        <f t="shared" si="20"/>
        <v>0</v>
      </c>
      <c r="J329" s="662"/>
      <c r="K329" s="661"/>
      <c r="L329" s="661"/>
      <c r="P329" s="662"/>
    </row>
    <row r="330" spans="1:16" ht="14.25" customHeight="1" x14ac:dyDescent="0.25">
      <c r="A330" s="711" t="s">
        <v>349</v>
      </c>
      <c r="B330" s="712" t="s">
        <v>47</v>
      </c>
      <c r="C330" s="705" t="s">
        <v>46</v>
      </c>
      <c r="D330" s="706"/>
      <c r="E330" s="707">
        <v>1.4594579999999999</v>
      </c>
      <c r="F330" s="708">
        <f t="shared" si="18"/>
        <v>0</v>
      </c>
      <c r="G330" s="709"/>
      <c r="H330" s="710">
        <f t="shared" si="19"/>
        <v>0</v>
      </c>
      <c r="I330" s="708">
        <f t="shared" si="20"/>
        <v>0</v>
      </c>
      <c r="J330" s="662"/>
      <c r="K330" s="661"/>
      <c r="L330" s="661"/>
      <c r="P330" s="662"/>
    </row>
    <row r="331" spans="1:16" ht="14.25" customHeight="1" x14ac:dyDescent="0.25">
      <c r="A331" s="711" t="s">
        <v>350</v>
      </c>
      <c r="B331" s="712" t="s">
        <v>47</v>
      </c>
      <c r="C331" s="705" t="s">
        <v>46</v>
      </c>
      <c r="D331" s="706"/>
      <c r="E331" s="707">
        <v>1.4594579999999999</v>
      </c>
      <c r="F331" s="708">
        <f t="shared" si="18"/>
        <v>0</v>
      </c>
      <c r="G331" s="709"/>
      <c r="H331" s="710">
        <f t="shared" si="19"/>
        <v>0</v>
      </c>
      <c r="I331" s="708">
        <f t="shared" si="20"/>
        <v>0</v>
      </c>
      <c r="J331" s="662"/>
      <c r="K331" s="661"/>
      <c r="L331" s="661"/>
      <c r="P331" s="662"/>
    </row>
    <row r="332" spans="1:16" ht="14.25" customHeight="1" x14ac:dyDescent="0.25">
      <c r="A332" s="711" t="s">
        <v>351</v>
      </c>
      <c r="B332" s="712" t="s">
        <v>47</v>
      </c>
      <c r="C332" s="705" t="s">
        <v>46</v>
      </c>
      <c r="D332" s="706"/>
      <c r="E332" s="707">
        <v>1.4594579999999999</v>
      </c>
      <c r="F332" s="708">
        <f t="shared" si="18"/>
        <v>0</v>
      </c>
      <c r="G332" s="709"/>
      <c r="H332" s="710">
        <f t="shared" si="19"/>
        <v>0</v>
      </c>
      <c r="I332" s="708">
        <f t="shared" si="20"/>
        <v>0</v>
      </c>
      <c r="J332" s="662"/>
      <c r="K332" s="661"/>
      <c r="L332" s="661"/>
      <c r="P332" s="662"/>
    </row>
    <row r="333" spans="1:16" ht="14.25" customHeight="1" x14ac:dyDescent="0.25">
      <c r="A333" s="711" t="s">
        <v>352</v>
      </c>
      <c r="B333" s="712" t="s">
        <v>47</v>
      </c>
      <c r="C333" s="705" t="s">
        <v>46</v>
      </c>
      <c r="D333" s="706"/>
      <c r="E333" s="707">
        <v>1.4594579999999999</v>
      </c>
      <c r="F333" s="708">
        <f t="shared" si="18"/>
        <v>0</v>
      </c>
      <c r="G333" s="709"/>
      <c r="H333" s="710">
        <f t="shared" si="19"/>
        <v>0</v>
      </c>
      <c r="I333" s="708">
        <f t="shared" si="20"/>
        <v>0</v>
      </c>
      <c r="J333" s="662"/>
      <c r="K333" s="661"/>
      <c r="L333" s="661"/>
      <c r="P333" s="662"/>
    </row>
    <row r="334" spans="1:16" ht="14.25" customHeight="1" x14ac:dyDescent="0.25">
      <c r="A334" s="711" t="s">
        <v>353</v>
      </c>
      <c r="B334" s="712" t="s">
        <v>47</v>
      </c>
      <c r="C334" s="705" t="s">
        <v>46</v>
      </c>
      <c r="D334" s="706"/>
      <c r="E334" s="707">
        <v>1.4594579999999999</v>
      </c>
      <c r="F334" s="708">
        <f t="shared" si="18"/>
        <v>0</v>
      </c>
      <c r="G334" s="709"/>
      <c r="H334" s="710">
        <f t="shared" si="19"/>
        <v>0</v>
      </c>
      <c r="I334" s="708">
        <f t="shared" si="20"/>
        <v>0</v>
      </c>
      <c r="J334" s="662"/>
      <c r="K334" s="661"/>
      <c r="L334" s="661"/>
      <c r="P334" s="662"/>
    </row>
    <row r="335" spans="1:16" ht="14.25" customHeight="1" x14ac:dyDescent="0.25">
      <c r="A335" s="711" t="s">
        <v>354</v>
      </c>
      <c r="B335" s="712" t="s">
        <v>47</v>
      </c>
      <c r="C335" s="705" t="s">
        <v>46</v>
      </c>
      <c r="D335" s="706"/>
      <c r="E335" s="707">
        <v>1.4594579999999999</v>
      </c>
      <c r="F335" s="708">
        <f t="shared" si="18"/>
        <v>0</v>
      </c>
      <c r="G335" s="709"/>
      <c r="H335" s="710">
        <f t="shared" si="19"/>
        <v>0</v>
      </c>
      <c r="I335" s="708">
        <f t="shared" si="20"/>
        <v>0</v>
      </c>
      <c r="J335" s="662"/>
      <c r="K335" s="661"/>
      <c r="L335" s="661"/>
      <c r="P335" s="662"/>
    </row>
    <row r="336" spans="1:16" ht="14.25" customHeight="1" x14ac:dyDescent="0.25">
      <c r="A336" s="711" t="s">
        <v>355</v>
      </c>
      <c r="B336" s="712" t="s">
        <v>47</v>
      </c>
      <c r="C336" s="705" t="s">
        <v>46</v>
      </c>
      <c r="D336" s="706"/>
      <c r="E336" s="707">
        <v>2.40408</v>
      </c>
      <c r="F336" s="708">
        <f t="shared" si="18"/>
        <v>0</v>
      </c>
      <c r="G336" s="709"/>
      <c r="H336" s="710">
        <f t="shared" si="19"/>
        <v>0</v>
      </c>
      <c r="I336" s="708">
        <f t="shared" si="20"/>
        <v>0</v>
      </c>
      <c r="J336" s="662"/>
      <c r="K336" s="661"/>
      <c r="L336" s="661"/>
      <c r="P336" s="662"/>
    </row>
    <row r="337" spans="1:16" ht="14.25" customHeight="1" x14ac:dyDescent="0.25">
      <c r="A337" s="711" t="s">
        <v>356</v>
      </c>
      <c r="B337" s="712" t="s">
        <v>47</v>
      </c>
      <c r="C337" s="705" t="s">
        <v>46</v>
      </c>
      <c r="D337" s="706"/>
      <c r="E337" s="707">
        <v>2.40408</v>
      </c>
      <c r="F337" s="708">
        <f t="shared" si="18"/>
        <v>0</v>
      </c>
      <c r="G337" s="709"/>
      <c r="H337" s="710">
        <f t="shared" si="19"/>
        <v>0</v>
      </c>
      <c r="I337" s="708">
        <f t="shared" si="20"/>
        <v>0</v>
      </c>
      <c r="J337" s="759"/>
      <c r="K337" s="661"/>
      <c r="L337" s="661"/>
      <c r="P337" s="662"/>
    </row>
    <row r="338" spans="1:16" ht="14.25" customHeight="1" x14ac:dyDescent="0.25">
      <c r="A338" s="752" t="s">
        <v>357</v>
      </c>
      <c r="B338" s="753" t="s">
        <v>47</v>
      </c>
      <c r="C338" s="754">
        <v>50</v>
      </c>
      <c r="D338" s="755"/>
      <c r="E338" s="756">
        <v>1.1113200000000001</v>
      </c>
      <c r="F338" s="757">
        <f t="shared" si="18"/>
        <v>0</v>
      </c>
      <c r="G338" s="758"/>
      <c r="H338" s="756">
        <f t="shared" si="19"/>
        <v>0</v>
      </c>
      <c r="I338" s="757">
        <f t="shared" si="20"/>
        <v>0</v>
      </c>
      <c r="J338" s="662"/>
      <c r="K338" s="661"/>
      <c r="L338" s="661"/>
      <c r="P338" s="662"/>
    </row>
    <row r="339" spans="1:16" ht="14.25" customHeight="1" x14ac:dyDescent="0.25">
      <c r="A339" s="711" t="s">
        <v>358</v>
      </c>
      <c r="B339" s="712" t="s">
        <v>47</v>
      </c>
      <c r="C339" s="705" t="s">
        <v>46</v>
      </c>
      <c r="D339" s="706"/>
      <c r="E339" s="707">
        <v>2.40408</v>
      </c>
      <c r="F339" s="708">
        <f t="shared" si="18"/>
        <v>0</v>
      </c>
      <c r="G339" s="709"/>
      <c r="H339" s="710">
        <f t="shared" si="19"/>
        <v>0</v>
      </c>
      <c r="I339" s="708">
        <f t="shared" si="20"/>
        <v>0</v>
      </c>
      <c r="J339" s="662"/>
      <c r="K339" s="661"/>
      <c r="L339" s="661"/>
      <c r="P339" s="662"/>
    </row>
    <row r="340" spans="1:16" ht="14.25" customHeight="1" x14ac:dyDescent="0.25">
      <c r="A340" s="711" t="s">
        <v>359</v>
      </c>
      <c r="B340" s="712" t="s">
        <v>47</v>
      </c>
      <c r="C340" s="705" t="s">
        <v>46</v>
      </c>
      <c r="D340" s="706"/>
      <c r="E340" s="707">
        <v>2.40408</v>
      </c>
      <c r="F340" s="708">
        <f>D340*E340/50</f>
        <v>0</v>
      </c>
      <c r="G340" s="709"/>
      <c r="H340" s="710">
        <f>E340*$F$8</f>
        <v>0</v>
      </c>
      <c r="I340" s="708">
        <f>H340*D340/50</f>
        <v>0</v>
      </c>
      <c r="J340" s="662"/>
      <c r="K340" s="661"/>
      <c r="L340" s="661"/>
      <c r="P340" s="662"/>
    </row>
    <row r="341" spans="1:16" ht="14.25" customHeight="1" x14ac:dyDescent="0.25">
      <c r="A341" s="711" t="s">
        <v>4496</v>
      </c>
      <c r="B341" s="712" t="s">
        <v>47</v>
      </c>
      <c r="C341" s="705" t="s">
        <v>46</v>
      </c>
      <c r="D341" s="706"/>
      <c r="E341" s="707">
        <v>2.40408</v>
      </c>
      <c r="F341" s="708">
        <f>D341*E341/50</f>
        <v>0</v>
      </c>
      <c r="G341" s="709"/>
      <c r="H341" s="710">
        <f>E341*$F$8</f>
        <v>0</v>
      </c>
      <c r="I341" s="708">
        <f>H341*D341/50</f>
        <v>0</v>
      </c>
      <c r="J341" s="662"/>
      <c r="K341" s="661"/>
      <c r="L341" s="661"/>
      <c r="P341" s="662"/>
    </row>
    <row r="342" spans="1:16" ht="14.25" customHeight="1" x14ac:dyDescent="0.25">
      <c r="A342" s="711" t="s">
        <v>360</v>
      </c>
      <c r="B342" s="712" t="s">
        <v>47</v>
      </c>
      <c r="C342" s="705" t="s">
        <v>46</v>
      </c>
      <c r="D342" s="706"/>
      <c r="E342" s="707">
        <v>1.49688</v>
      </c>
      <c r="F342" s="708">
        <f t="shared" si="18"/>
        <v>0</v>
      </c>
      <c r="G342" s="709"/>
      <c r="H342" s="710">
        <f t="shared" si="19"/>
        <v>0</v>
      </c>
      <c r="I342" s="708">
        <f t="shared" si="20"/>
        <v>0</v>
      </c>
      <c r="J342" s="759"/>
      <c r="K342" s="661"/>
      <c r="L342" s="661"/>
      <c r="P342" s="662"/>
    </row>
    <row r="343" spans="1:16" ht="14.25" customHeight="1" x14ac:dyDescent="0.25">
      <c r="A343" s="711" t="s">
        <v>361</v>
      </c>
      <c r="B343" s="712" t="s">
        <v>47</v>
      </c>
      <c r="C343" s="705" t="s">
        <v>46</v>
      </c>
      <c r="D343" s="706"/>
      <c r="E343" s="707">
        <v>1.49688</v>
      </c>
      <c r="F343" s="708">
        <f t="shared" si="18"/>
        <v>0</v>
      </c>
      <c r="G343" s="709"/>
      <c r="H343" s="710">
        <f t="shared" si="19"/>
        <v>0</v>
      </c>
      <c r="I343" s="708">
        <f t="shared" si="20"/>
        <v>0</v>
      </c>
      <c r="J343" s="662"/>
      <c r="K343" s="661"/>
      <c r="L343" s="661"/>
      <c r="P343" s="662"/>
    </row>
    <row r="344" spans="1:16" ht="14.25" customHeight="1" x14ac:dyDescent="0.25">
      <c r="A344" s="711" t="s">
        <v>362</v>
      </c>
      <c r="B344" s="712" t="s">
        <v>47</v>
      </c>
      <c r="C344" s="705" t="s">
        <v>46</v>
      </c>
      <c r="D344" s="706"/>
      <c r="E344" s="707">
        <v>1.71234</v>
      </c>
      <c r="F344" s="708">
        <f t="shared" si="18"/>
        <v>0</v>
      </c>
      <c r="G344" s="709"/>
      <c r="H344" s="710">
        <f t="shared" si="19"/>
        <v>0</v>
      </c>
      <c r="I344" s="708">
        <f t="shared" si="20"/>
        <v>0</v>
      </c>
      <c r="J344" s="662"/>
      <c r="K344" s="661"/>
      <c r="L344" s="661"/>
      <c r="P344" s="662"/>
    </row>
    <row r="345" spans="1:16" ht="14.25" customHeight="1" x14ac:dyDescent="0.25">
      <c r="A345" s="711" t="s">
        <v>363</v>
      </c>
      <c r="B345" s="712" t="s">
        <v>47</v>
      </c>
      <c r="C345" s="705" t="s">
        <v>46</v>
      </c>
      <c r="D345" s="706"/>
      <c r="E345" s="707">
        <v>1.55925</v>
      </c>
      <c r="F345" s="708">
        <f t="shared" si="18"/>
        <v>0</v>
      </c>
      <c r="G345" s="709"/>
      <c r="H345" s="710">
        <f t="shared" si="19"/>
        <v>0</v>
      </c>
      <c r="I345" s="708">
        <f t="shared" si="20"/>
        <v>0</v>
      </c>
      <c r="J345" s="662"/>
      <c r="K345" s="661"/>
      <c r="L345" s="661"/>
      <c r="P345" s="662"/>
    </row>
    <row r="346" spans="1:16" ht="14.25" customHeight="1" x14ac:dyDescent="0.25">
      <c r="A346" s="711" t="s">
        <v>364</v>
      </c>
      <c r="B346" s="712" t="s">
        <v>47</v>
      </c>
      <c r="C346" s="705" t="s">
        <v>46</v>
      </c>
      <c r="D346" s="706"/>
      <c r="E346" s="707">
        <v>1.55925</v>
      </c>
      <c r="F346" s="708">
        <f t="shared" si="18"/>
        <v>0</v>
      </c>
      <c r="G346" s="709"/>
      <c r="H346" s="710">
        <f t="shared" si="19"/>
        <v>0</v>
      </c>
      <c r="I346" s="708">
        <f t="shared" si="20"/>
        <v>0</v>
      </c>
      <c r="J346" s="662"/>
      <c r="K346" s="661"/>
      <c r="L346" s="661"/>
      <c r="P346" s="662"/>
    </row>
    <row r="347" spans="1:16" ht="14.25" customHeight="1" x14ac:dyDescent="0.25">
      <c r="A347" s="711" t="s">
        <v>365</v>
      </c>
      <c r="B347" s="712" t="s">
        <v>47</v>
      </c>
      <c r="C347" s="705" t="s">
        <v>46</v>
      </c>
      <c r="D347" s="706"/>
      <c r="E347" s="707">
        <v>1.55925</v>
      </c>
      <c r="F347" s="708">
        <f t="shared" si="18"/>
        <v>0</v>
      </c>
      <c r="G347" s="709"/>
      <c r="H347" s="710">
        <f t="shared" si="19"/>
        <v>0</v>
      </c>
      <c r="I347" s="708">
        <f t="shared" si="20"/>
        <v>0</v>
      </c>
      <c r="J347" s="662"/>
      <c r="K347" s="661"/>
      <c r="L347" s="661"/>
      <c r="P347" s="662"/>
    </row>
    <row r="348" spans="1:16" ht="14.25" customHeight="1" x14ac:dyDescent="0.25">
      <c r="A348" s="711" t="s">
        <v>366</v>
      </c>
      <c r="B348" s="712" t="s">
        <v>47</v>
      </c>
      <c r="C348" s="705" t="s">
        <v>46</v>
      </c>
      <c r="D348" s="706"/>
      <c r="E348" s="707">
        <v>1.55925</v>
      </c>
      <c r="F348" s="708">
        <f t="shared" si="18"/>
        <v>0</v>
      </c>
      <c r="G348" s="709"/>
      <c r="H348" s="710">
        <f t="shared" si="19"/>
        <v>0</v>
      </c>
      <c r="I348" s="708">
        <f t="shared" si="20"/>
        <v>0</v>
      </c>
      <c r="J348" s="662"/>
      <c r="K348" s="661"/>
      <c r="L348" s="661"/>
      <c r="P348" s="662"/>
    </row>
    <row r="349" spans="1:16" ht="14.25" customHeight="1" x14ac:dyDescent="0.25">
      <c r="A349" s="711" t="s">
        <v>367</v>
      </c>
      <c r="B349" s="712" t="s">
        <v>47</v>
      </c>
      <c r="C349" s="705" t="s">
        <v>46</v>
      </c>
      <c r="D349" s="706"/>
      <c r="E349" s="707">
        <v>1.55925</v>
      </c>
      <c r="F349" s="708">
        <f t="shared" si="18"/>
        <v>0</v>
      </c>
      <c r="G349" s="709"/>
      <c r="H349" s="710">
        <f t="shared" si="19"/>
        <v>0</v>
      </c>
      <c r="I349" s="708">
        <f t="shared" si="20"/>
        <v>0</v>
      </c>
      <c r="J349" s="662"/>
      <c r="K349" s="661"/>
      <c r="L349" s="661"/>
      <c r="P349" s="662"/>
    </row>
    <row r="350" spans="1:16" ht="14.25" customHeight="1" x14ac:dyDescent="0.25">
      <c r="A350" s="711" t="s">
        <v>368</v>
      </c>
      <c r="B350" s="712" t="s">
        <v>47</v>
      </c>
      <c r="C350" s="705" t="s">
        <v>46</v>
      </c>
      <c r="D350" s="706"/>
      <c r="E350" s="707">
        <v>1.55925</v>
      </c>
      <c r="F350" s="708">
        <f t="shared" si="18"/>
        <v>0</v>
      </c>
      <c r="G350" s="709"/>
      <c r="H350" s="710">
        <f t="shared" si="19"/>
        <v>0</v>
      </c>
      <c r="I350" s="708">
        <f t="shared" si="20"/>
        <v>0</v>
      </c>
      <c r="J350" s="662"/>
      <c r="K350" s="661"/>
      <c r="L350" s="661"/>
      <c r="P350" s="662"/>
    </row>
    <row r="351" spans="1:16" ht="14.25" customHeight="1" x14ac:dyDescent="0.25">
      <c r="A351" s="711" t="s">
        <v>369</v>
      </c>
      <c r="B351" s="712" t="s">
        <v>47</v>
      </c>
      <c r="C351" s="705" t="s">
        <v>46</v>
      </c>
      <c r="D351" s="706"/>
      <c r="E351" s="707">
        <v>1.75</v>
      </c>
      <c r="F351" s="708">
        <f t="shared" si="18"/>
        <v>0</v>
      </c>
      <c r="G351" s="709"/>
      <c r="H351" s="710">
        <f t="shared" si="19"/>
        <v>0</v>
      </c>
      <c r="I351" s="708">
        <f t="shared" si="20"/>
        <v>0</v>
      </c>
      <c r="J351" s="662"/>
      <c r="K351" s="661"/>
      <c r="L351" s="661"/>
      <c r="P351" s="662"/>
    </row>
    <row r="352" spans="1:16" ht="14.25" customHeight="1" x14ac:dyDescent="0.25">
      <c r="A352" s="711" t="s">
        <v>370</v>
      </c>
      <c r="B352" s="712" t="s">
        <v>47</v>
      </c>
      <c r="C352" s="705" t="s">
        <v>46</v>
      </c>
      <c r="D352" s="706"/>
      <c r="E352" s="707">
        <v>1.521828</v>
      </c>
      <c r="F352" s="708">
        <f t="shared" si="18"/>
        <v>0</v>
      </c>
      <c r="G352" s="709"/>
      <c r="H352" s="710">
        <f t="shared" si="19"/>
        <v>0</v>
      </c>
      <c r="I352" s="708">
        <f t="shared" si="20"/>
        <v>0</v>
      </c>
      <c r="J352" s="662"/>
      <c r="K352" s="661"/>
      <c r="L352" s="661"/>
      <c r="P352" s="662"/>
    </row>
    <row r="353" spans="1:16" ht="14.25" customHeight="1" x14ac:dyDescent="0.25">
      <c r="A353" s="711" t="s">
        <v>371</v>
      </c>
      <c r="B353" s="712" t="s">
        <v>47</v>
      </c>
      <c r="C353" s="705" t="s">
        <v>46</v>
      </c>
      <c r="D353" s="706"/>
      <c r="E353" s="707">
        <v>1.521828</v>
      </c>
      <c r="F353" s="708">
        <f t="shared" si="18"/>
        <v>0</v>
      </c>
      <c r="G353" s="709"/>
      <c r="H353" s="710">
        <f t="shared" si="19"/>
        <v>0</v>
      </c>
      <c r="I353" s="708">
        <f t="shared" si="20"/>
        <v>0</v>
      </c>
      <c r="J353" s="662"/>
      <c r="K353" s="661"/>
      <c r="L353" s="661"/>
      <c r="P353" s="662"/>
    </row>
    <row r="354" spans="1:16" ht="14.25" customHeight="1" x14ac:dyDescent="0.25">
      <c r="A354" s="711" t="s">
        <v>372</v>
      </c>
      <c r="B354" s="712" t="s">
        <v>47</v>
      </c>
      <c r="C354" s="705" t="s">
        <v>46</v>
      </c>
      <c r="D354" s="706"/>
      <c r="E354" s="707">
        <v>1.7463599999999999</v>
      </c>
      <c r="F354" s="708">
        <f t="shared" si="18"/>
        <v>0</v>
      </c>
      <c r="G354" s="709"/>
      <c r="H354" s="710">
        <f t="shared" si="19"/>
        <v>0</v>
      </c>
      <c r="I354" s="708">
        <f t="shared" si="20"/>
        <v>0</v>
      </c>
      <c r="J354" s="662"/>
      <c r="K354" s="661"/>
      <c r="L354" s="661"/>
      <c r="P354" s="662"/>
    </row>
    <row r="355" spans="1:16" ht="14.25" customHeight="1" x14ac:dyDescent="0.25">
      <c r="A355" s="711" t="s">
        <v>373</v>
      </c>
      <c r="B355" s="712" t="s">
        <v>47</v>
      </c>
      <c r="C355" s="705" t="s">
        <v>46</v>
      </c>
      <c r="D355" s="706"/>
      <c r="E355" s="707">
        <v>1.7463599999999999</v>
      </c>
      <c r="F355" s="708">
        <f t="shared" si="18"/>
        <v>0</v>
      </c>
      <c r="G355" s="709"/>
      <c r="H355" s="710">
        <f t="shared" si="19"/>
        <v>0</v>
      </c>
      <c r="I355" s="708">
        <f t="shared" si="20"/>
        <v>0</v>
      </c>
      <c r="J355" s="662"/>
      <c r="K355" s="661"/>
      <c r="L355" s="661"/>
      <c r="P355" s="662"/>
    </row>
    <row r="356" spans="1:16" ht="14.25" customHeight="1" x14ac:dyDescent="0.25">
      <c r="A356" s="711" t="s">
        <v>4539</v>
      </c>
      <c r="B356" s="712" t="s">
        <v>47</v>
      </c>
      <c r="C356" s="705" t="s">
        <v>46</v>
      </c>
      <c r="D356" s="706"/>
      <c r="E356" s="707">
        <v>1.79</v>
      </c>
      <c r="F356" s="708">
        <f t="shared" ref="F356" si="21">D356*E356/50</f>
        <v>0</v>
      </c>
      <c r="G356" s="709"/>
      <c r="H356" s="710">
        <f t="shared" si="19"/>
        <v>0</v>
      </c>
      <c r="I356" s="708">
        <f t="shared" ref="I356" si="22">H356*D356/50</f>
        <v>0</v>
      </c>
      <c r="J356" s="662"/>
      <c r="K356" s="661"/>
      <c r="L356" s="661"/>
      <c r="P356" s="662"/>
    </row>
    <row r="357" spans="1:16" ht="14.25" customHeight="1" x14ac:dyDescent="0.25">
      <c r="A357" s="711" t="s">
        <v>374</v>
      </c>
      <c r="B357" s="712" t="s">
        <v>47</v>
      </c>
      <c r="C357" s="705" t="s">
        <v>46</v>
      </c>
      <c r="D357" s="706"/>
      <c r="E357" s="707">
        <v>1.55925</v>
      </c>
      <c r="F357" s="708">
        <f t="shared" si="18"/>
        <v>0</v>
      </c>
      <c r="G357" s="709"/>
      <c r="H357" s="710">
        <f t="shared" ref="H357:H421" si="23">E357*$F$8</f>
        <v>0</v>
      </c>
      <c r="I357" s="708">
        <f t="shared" si="20"/>
        <v>0</v>
      </c>
      <c r="J357" s="662"/>
      <c r="K357" s="661"/>
      <c r="L357" s="661"/>
      <c r="P357" s="662"/>
    </row>
    <row r="358" spans="1:16" ht="14.25" customHeight="1" x14ac:dyDescent="0.25">
      <c r="A358" s="711" t="s">
        <v>375</v>
      </c>
      <c r="B358" s="712" t="s">
        <v>47</v>
      </c>
      <c r="C358" s="705" t="s">
        <v>46</v>
      </c>
      <c r="D358" s="706"/>
      <c r="E358" s="707">
        <v>1.55925</v>
      </c>
      <c r="F358" s="708">
        <f t="shared" si="18"/>
        <v>0</v>
      </c>
      <c r="G358" s="709"/>
      <c r="H358" s="710">
        <f t="shared" si="23"/>
        <v>0</v>
      </c>
      <c r="I358" s="708">
        <f t="shared" si="20"/>
        <v>0</v>
      </c>
      <c r="J358" s="662"/>
      <c r="K358" s="661"/>
      <c r="L358" s="661"/>
      <c r="P358" s="662"/>
    </row>
    <row r="359" spans="1:16" ht="14.25" customHeight="1" x14ac:dyDescent="0.25">
      <c r="A359" s="711" t="s">
        <v>376</v>
      </c>
      <c r="B359" s="712" t="s">
        <v>47</v>
      </c>
      <c r="C359" s="705" t="s">
        <v>46</v>
      </c>
      <c r="D359" s="706"/>
      <c r="E359" s="707">
        <v>1.646568</v>
      </c>
      <c r="F359" s="708">
        <f t="shared" si="18"/>
        <v>0</v>
      </c>
      <c r="G359" s="709"/>
      <c r="H359" s="710">
        <f t="shared" si="23"/>
        <v>0</v>
      </c>
      <c r="I359" s="708">
        <f t="shared" si="20"/>
        <v>0</v>
      </c>
      <c r="J359" s="662"/>
      <c r="K359" s="661"/>
      <c r="L359" s="661"/>
      <c r="P359" s="662"/>
    </row>
    <row r="360" spans="1:16" ht="14.25" customHeight="1" x14ac:dyDescent="0.25">
      <c r="A360" s="992" t="s">
        <v>377</v>
      </c>
      <c r="B360" s="712" t="s">
        <v>47</v>
      </c>
      <c r="C360" s="705" t="s">
        <v>46</v>
      </c>
      <c r="D360" s="706"/>
      <c r="E360" s="707">
        <v>1.646568</v>
      </c>
      <c r="F360" s="708">
        <f t="shared" si="18"/>
        <v>0</v>
      </c>
      <c r="G360" s="709"/>
      <c r="H360" s="710">
        <f t="shared" si="23"/>
        <v>0</v>
      </c>
      <c r="I360" s="708">
        <f t="shared" si="20"/>
        <v>0</v>
      </c>
      <c r="J360" s="662"/>
      <c r="K360" s="661"/>
      <c r="L360" s="661"/>
      <c r="P360" s="662"/>
    </row>
    <row r="361" spans="1:16" ht="14.25" customHeight="1" x14ac:dyDescent="0.25">
      <c r="A361" s="711" t="s">
        <v>378</v>
      </c>
      <c r="B361" s="712" t="s">
        <v>47</v>
      </c>
      <c r="C361" s="705" t="s">
        <v>46</v>
      </c>
      <c r="D361" s="706"/>
      <c r="E361" s="707">
        <v>1.6274999999999999</v>
      </c>
      <c r="F361" s="708">
        <f>D361*E361/50</f>
        <v>0</v>
      </c>
      <c r="G361" s="709"/>
      <c r="H361" s="710">
        <f t="shared" si="23"/>
        <v>0</v>
      </c>
      <c r="I361" s="708">
        <f>H361*D361/50</f>
        <v>0</v>
      </c>
      <c r="J361" s="662"/>
      <c r="K361" s="661"/>
      <c r="L361" s="661"/>
      <c r="P361" s="662"/>
    </row>
    <row r="362" spans="1:16" ht="14.25" customHeight="1" x14ac:dyDescent="0.25">
      <c r="A362" s="711" t="s">
        <v>379</v>
      </c>
      <c r="B362" s="712" t="s">
        <v>47</v>
      </c>
      <c r="C362" s="705" t="s">
        <v>46</v>
      </c>
      <c r="D362" s="706"/>
      <c r="E362" s="707">
        <v>1.7463599999999999</v>
      </c>
      <c r="F362" s="708">
        <f t="shared" ref="F362:F427" si="24">D362*E362/50</f>
        <v>0</v>
      </c>
      <c r="G362" s="709"/>
      <c r="H362" s="710">
        <f t="shared" si="23"/>
        <v>0</v>
      </c>
      <c r="I362" s="708">
        <f t="shared" ref="I362:I427" si="25">H362*D362/50</f>
        <v>0</v>
      </c>
      <c r="J362" s="662"/>
      <c r="K362" s="661"/>
      <c r="L362" s="661"/>
      <c r="P362" s="662"/>
    </row>
    <row r="363" spans="1:16" ht="14.25" customHeight="1" x14ac:dyDescent="0.25">
      <c r="A363" s="711" t="s">
        <v>380</v>
      </c>
      <c r="B363" s="712" t="s">
        <v>47</v>
      </c>
      <c r="C363" s="705" t="s">
        <v>46</v>
      </c>
      <c r="D363" s="706"/>
      <c r="E363" s="707">
        <v>1.6274999999999999</v>
      </c>
      <c r="F363" s="708">
        <f t="shared" si="24"/>
        <v>0</v>
      </c>
      <c r="G363" s="709"/>
      <c r="H363" s="710">
        <f t="shared" si="23"/>
        <v>0</v>
      </c>
      <c r="I363" s="708">
        <f t="shared" si="25"/>
        <v>0</v>
      </c>
      <c r="J363" s="662"/>
      <c r="K363" s="661"/>
      <c r="L363" s="661"/>
      <c r="P363" s="662"/>
    </row>
    <row r="364" spans="1:16" ht="14.25" customHeight="1" x14ac:dyDescent="0.25">
      <c r="A364" s="711" t="s">
        <v>381</v>
      </c>
      <c r="B364" s="712" t="s">
        <v>47</v>
      </c>
      <c r="C364" s="705" t="s">
        <v>46</v>
      </c>
      <c r="D364" s="706"/>
      <c r="E364" s="707">
        <v>1.7463599999999999</v>
      </c>
      <c r="F364" s="708">
        <f t="shared" si="24"/>
        <v>0</v>
      </c>
      <c r="G364" s="709"/>
      <c r="H364" s="710">
        <f t="shared" si="23"/>
        <v>0</v>
      </c>
      <c r="I364" s="708">
        <f t="shared" si="25"/>
        <v>0</v>
      </c>
      <c r="J364" s="662"/>
      <c r="K364" s="661"/>
      <c r="L364" s="661"/>
      <c r="P364" s="662"/>
    </row>
    <row r="365" spans="1:16" ht="14.25" customHeight="1" x14ac:dyDescent="0.25">
      <c r="A365" s="711" t="s">
        <v>382</v>
      </c>
      <c r="B365" s="712" t="s">
        <v>47</v>
      </c>
      <c r="C365" s="705" t="s">
        <v>46</v>
      </c>
      <c r="D365" s="706"/>
      <c r="E365" s="707">
        <v>1.55925</v>
      </c>
      <c r="F365" s="708">
        <f t="shared" si="24"/>
        <v>0</v>
      </c>
      <c r="G365" s="709"/>
      <c r="H365" s="710">
        <f t="shared" si="23"/>
        <v>0</v>
      </c>
      <c r="I365" s="708">
        <f t="shared" si="25"/>
        <v>0</v>
      </c>
      <c r="J365" s="662"/>
      <c r="K365" s="661"/>
      <c r="L365" s="661"/>
      <c r="P365" s="662"/>
    </row>
    <row r="366" spans="1:16" ht="14.25" customHeight="1" x14ac:dyDescent="0.25">
      <c r="A366" s="711" t="s">
        <v>383</v>
      </c>
      <c r="B366" s="712" t="s">
        <v>47</v>
      </c>
      <c r="C366" s="705" t="s">
        <v>46</v>
      </c>
      <c r="D366" s="706"/>
      <c r="E366" s="707">
        <v>1.55925</v>
      </c>
      <c r="F366" s="708">
        <f t="shared" si="24"/>
        <v>0</v>
      </c>
      <c r="G366" s="709"/>
      <c r="H366" s="710">
        <f t="shared" si="23"/>
        <v>0</v>
      </c>
      <c r="I366" s="708">
        <f t="shared" si="25"/>
        <v>0</v>
      </c>
      <c r="J366" s="662"/>
      <c r="K366" s="661"/>
      <c r="L366" s="661"/>
      <c r="P366" s="662"/>
    </row>
    <row r="367" spans="1:16" ht="14.25" customHeight="1" x14ac:dyDescent="0.25">
      <c r="A367" s="711" t="s">
        <v>384</v>
      </c>
      <c r="B367" s="712" t="s">
        <v>47</v>
      </c>
      <c r="C367" s="705" t="s">
        <v>46</v>
      </c>
      <c r="D367" s="706"/>
      <c r="E367" s="707">
        <v>1.55925</v>
      </c>
      <c r="F367" s="708">
        <f t="shared" si="24"/>
        <v>0</v>
      </c>
      <c r="G367" s="709"/>
      <c r="H367" s="710">
        <f t="shared" si="23"/>
        <v>0</v>
      </c>
      <c r="I367" s="708">
        <f t="shared" si="25"/>
        <v>0</v>
      </c>
      <c r="J367" s="662"/>
      <c r="K367" s="661"/>
      <c r="L367" s="661"/>
      <c r="P367" s="662"/>
    </row>
    <row r="368" spans="1:16" ht="14.25" customHeight="1" x14ac:dyDescent="0.25">
      <c r="A368" s="711" t="s">
        <v>385</v>
      </c>
      <c r="B368" s="712" t="s">
        <v>47</v>
      </c>
      <c r="C368" s="705" t="s">
        <v>46</v>
      </c>
      <c r="D368" s="706"/>
      <c r="E368" s="707">
        <v>1.55925</v>
      </c>
      <c r="F368" s="708">
        <f t="shared" si="24"/>
        <v>0</v>
      </c>
      <c r="G368" s="709"/>
      <c r="H368" s="710">
        <f t="shared" si="23"/>
        <v>0</v>
      </c>
      <c r="I368" s="708">
        <f t="shared" si="25"/>
        <v>0</v>
      </c>
      <c r="J368" s="662"/>
      <c r="K368" s="661"/>
      <c r="L368" s="661"/>
      <c r="P368" s="662"/>
    </row>
    <row r="369" spans="1:16" ht="14.25" customHeight="1" x14ac:dyDescent="0.25">
      <c r="A369" s="711" t="s">
        <v>386</v>
      </c>
      <c r="B369" s="712" t="s">
        <v>47</v>
      </c>
      <c r="C369" s="705" t="s">
        <v>46</v>
      </c>
      <c r="D369" s="706"/>
      <c r="E369" s="707">
        <v>1.55925</v>
      </c>
      <c r="F369" s="708">
        <f t="shared" si="24"/>
        <v>0</v>
      </c>
      <c r="G369" s="709"/>
      <c r="H369" s="710">
        <f t="shared" si="23"/>
        <v>0</v>
      </c>
      <c r="I369" s="708">
        <f t="shared" si="25"/>
        <v>0</v>
      </c>
      <c r="J369" s="662"/>
      <c r="K369" s="661"/>
      <c r="L369" s="661"/>
      <c r="P369" s="662"/>
    </row>
    <row r="370" spans="1:16" ht="14.25" customHeight="1" x14ac:dyDescent="0.25">
      <c r="A370" s="711" t="s">
        <v>387</v>
      </c>
      <c r="B370" s="712" t="s">
        <v>47</v>
      </c>
      <c r="C370" s="705" t="s">
        <v>46</v>
      </c>
      <c r="D370" s="706"/>
      <c r="E370" s="707">
        <v>1.55925</v>
      </c>
      <c r="F370" s="708">
        <f t="shared" si="24"/>
        <v>0</v>
      </c>
      <c r="G370" s="709"/>
      <c r="H370" s="710">
        <f t="shared" si="23"/>
        <v>0</v>
      </c>
      <c r="I370" s="708">
        <f t="shared" si="25"/>
        <v>0</v>
      </c>
      <c r="J370" s="662"/>
      <c r="K370" s="661"/>
      <c r="L370" s="661"/>
      <c r="P370" s="662"/>
    </row>
    <row r="371" spans="1:16" ht="14.25" customHeight="1" x14ac:dyDescent="0.25">
      <c r="A371" s="711" t="s">
        <v>388</v>
      </c>
      <c r="B371" s="712" t="s">
        <v>47</v>
      </c>
      <c r="C371" s="705" t="s">
        <v>46</v>
      </c>
      <c r="D371" s="706"/>
      <c r="E371" s="707">
        <v>1.55925</v>
      </c>
      <c r="F371" s="708">
        <f t="shared" si="24"/>
        <v>0</v>
      </c>
      <c r="G371" s="709"/>
      <c r="H371" s="710">
        <f t="shared" si="23"/>
        <v>0</v>
      </c>
      <c r="I371" s="708">
        <f t="shared" si="25"/>
        <v>0</v>
      </c>
      <c r="J371" s="662"/>
      <c r="K371" s="661"/>
      <c r="L371" s="661"/>
      <c r="P371" s="662"/>
    </row>
    <row r="372" spans="1:16" ht="14.25" customHeight="1" x14ac:dyDescent="0.25">
      <c r="A372" s="711" t="s">
        <v>389</v>
      </c>
      <c r="B372" s="712" t="s">
        <v>47</v>
      </c>
      <c r="C372" s="705" t="s">
        <v>46</v>
      </c>
      <c r="D372" s="706"/>
      <c r="E372" s="707">
        <v>1.55925</v>
      </c>
      <c r="F372" s="708">
        <f t="shared" si="24"/>
        <v>0</v>
      </c>
      <c r="G372" s="709"/>
      <c r="H372" s="710">
        <f t="shared" si="23"/>
        <v>0</v>
      </c>
      <c r="I372" s="708">
        <f t="shared" si="25"/>
        <v>0</v>
      </c>
      <c r="J372" s="662"/>
      <c r="K372" s="661"/>
      <c r="L372" s="661"/>
      <c r="P372" s="662"/>
    </row>
    <row r="373" spans="1:16" ht="14.25" customHeight="1" x14ac:dyDescent="0.25">
      <c r="A373" s="711" t="s">
        <v>390</v>
      </c>
      <c r="B373" s="712" t="s">
        <v>47</v>
      </c>
      <c r="C373" s="705" t="s">
        <v>46</v>
      </c>
      <c r="D373" s="706"/>
      <c r="E373" s="707">
        <v>1.55925</v>
      </c>
      <c r="F373" s="708">
        <f t="shared" si="24"/>
        <v>0</v>
      </c>
      <c r="G373" s="709"/>
      <c r="H373" s="710">
        <f t="shared" si="23"/>
        <v>0</v>
      </c>
      <c r="I373" s="708">
        <f t="shared" si="25"/>
        <v>0</v>
      </c>
      <c r="J373" s="662"/>
      <c r="K373" s="661"/>
      <c r="L373" s="661"/>
      <c r="P373" s="662"/>
    </row>
    <row r="374" spans="1:16" ht="14.25" customHeight="1" x14ac:dyDescent="0.25">
      <c r="A374" s="711" t="s">
        <v>391</v>
      </c>
      <c r="B374" s="712" t="s">
        <v>47</v>
      </c>
      <c r="C374" s="705" t="s">
        <v>46</v>
      </c>
      <c r="D374" s="706"/>
      <c r="E374" s="707">
        <v>1.55925</v>
      </c>
      <c r="F374" s="708">
        <f t="shared" si="24"/>
        <v>0</v>
      </c>
      <c r="G374" s="709"/>
      <c r="H374" s="710">
        <f t="shared" si="23"/>
        <v>0</v>
      </c>
      <c r="I374" s="708">
        <f t="shared" si="25"/>
        <v>0</v>
      </c>
      <c r="J374" s="662"/>
      <c r="K374" s="661"/>
      <c r="L374" s="661"/>
      <c r="P374" s="662"/>
    </row>
    <row r="375" spans="1:16" ht="14.25" customHeight="1" x14ac:dyDescent="0.25">
      <c r="A375" s="992" t="s">
        <v>392</v>
      </c>
      <c r="B375" s="712" t="s">
        <v>47</v>
      </c>
      <c r="C375" s="705" t="s">
        <v>46</v>
      </c>
      <c r="D375" s="706"/>
      <c r="E375" s="707">
        <v>1.55925</v>
      </c>
      <c r="F375" s="708">
        <f t="shared" si="24"/>
        <v>0</v>
      </c>
      <c r="G375" s="709"/>
      <c r="H375" s="710">
        <f t="shared" si="23"/>
        <v>0</v>
      </c>
      <c r="I375" s="708">
        <f t="shared" si="25"/>
        <v>0</v>
      </c>
      <c r="J375" s="662"/>
      <c r="K375" s="661"/>
      <c r="L375" s="661"/>
      <c r="P375" s="662"/>
    </row>
    <row r="376" spans="1:16" ht="14.25" customHeight="1" x14ac:dyDescent="0.25">
      <c r="A376" s="711" t="s">
        <v>393</v>
      </c>
      <c r="B376" s="712" t="s">
        <v>47</v>
      </c>
      <c r="C376" s="705" t="s">
        <v>46</v>
      </c>
      <c r="D376" s="706"/>
      <c r="E376" s="707">
        <v>1.55925</v>
      </c>
      <c r="F376" s="708">
        <f t="shared" si="24"/>
        <v>0</v>
      </c>
      <c r="G376" s="709"/>
      <c r="H376" s="710">
        <f t="shared" si="23"/>
        <v>0</v>
      </c>
      <c r="I376" s="708">
        <f t="shared" si="25"/>
        <v>0</v>
      </c>
      <c r="J376" s="662"/>
      <c r="K376" s="661"/>
      <c r="L376" s="661"/>
      <c r="P376" s="662"/>
    </row>
    <row r="377" spans="1:16" ht="14.25" customHeight="1" x14ac:dyDescent="0.25">
      <c r="A377" s="711" t="s">
        <v>394</v>
      </c>
      <c r="B377" s="712" t="s">
        <v>47</v>
      </c>
      <c r="C377" s="705" t="s">
        <v>46</v>
      </c>
      <c r="D377" s="706"/>
      <c r="E377" s="707">
        <v>1.55925</v>
      </c>
      <c r="F377" s="708">
        <f t="shared" si="24"/>
        <v>0</v>
      </c>
      <c r="G377" s="709"/>
      <c r="H377" s="710">
        <f t="shared" si="23"/>
        <v>0</v>
      </c>
      <c r="I377" s="708">
        <f t="shared" si="25"/>
        <v>0</v>
      </c>
      <c r="J377" s="662"/>
      <c r="K377" s="661"/>
      <c r="L377" s="661"/>
      <c r="P377" s="662"/>
    </row>
    <row r="378" spans="1:16" ht="14.25" customHeight="1" x14ac:dyDescent="0.25">
      <c r="A378" s="711" t="s">
        <v>395</v>
      </c>
      <c r="B378" s="712" t="s">
        <v>47</v>
      </c>
      <c r="C378" s="705" t="s">
        <v>46</v>
      </c>
      <c r="D378" s="706"/>
      <c r="E378" s="707">
        <v>1.55925</v>
      </c>
      <c r="F378" s="708">
        <f t="shared" si="24"/>
        <v>0</v>
      </c>
      <c r="G378" s="709"/>
      <c r="H378" s="710">
        <f t="shared" si="23"/>
        <v>0</v>
      </c>
      <c r="I378" s="708">
        <f t="shared" si="25"/>
        <v>0</v>
      </c>
      <c r="J378" s="662"/>
      <c r="K378" s="661"/>
      <c r="L378" s="661"/>
      <c r="P378" s="662"/>
    </row>
    <row r="379" spans="1:16" ht="14.25" customHeight="1" x14ac:dyDescent="0.25">
      <c r="A379" s="711" t="s">
        <v>396</v>
      </c>
      <c r="B379" s="712" t="s">
        <v>47</v>
      </c>
      <c r="C379" s="705" t="s">
        <v>46</v>
      </c>
      <c r="D379" s="706"/>
      <c r="E379" s="707">
        <v>1.55925</v>
      </c>
      <c r="F379" s="708">
        <f t="shared" si="24"/>
        <v>0</v>
      </c>
      <c r="G379" s="709"/>
      <c r="H379" s="710">
        <f t="shared" si="23"/>
        <v>0</v>
      </c>
      <c r="I379" s="708">
        <f t="shared" si="25"/>
        <v>0</v>
      </c>
      <c r="J379" s="662"/>
      <c r="K379" s="661"/>
      <c r="L379" s="661"/>
      <c r="P379" s="662"/>
    </row>
    <row r="380" spans="1:16" ht="14.25" customHeight="1" x14ac:dyDescent="0.25">
      <c r="A380" s="711" t="s">
        <v>397</v>
      </c>
      <c r="B380" s="712" t="s">
        <v>47</v>
      </c>
      <c r="C380" s="705" t="s">
        <v>46</v>
      </c>
      <c r="D380" s="706"/>
      <c r="E380" s="707">
        <v>1.55925</v>
      </c>
      <c r="F380" s="708">
        <f t="shared" si="24"/>
        <v>0</v>
      </c>
      <c r="G380" s="709"/>
      <c r="H380" s="710">
        <f t="shared" si="23"/>
        <v>0</v>
      </c>
      <c r="I380" s="708">
        <f t="shared" si="25"/>
        <v>0</v>
      </c>
      <c r="J380" s="662"/>
      <c r="K380" s="661"/>
      <c r="L380" s="661"/>
      <c r="P380" s="662"/>
    </row>
    <row r="381" spans="1:16" ht="14.25" customHeight="1" x14ac:dyDescent="0.25">
      <c r="A381" s="711" t="s">
        <v>398</v>
      </c>
      <c r="B381" s="712" t="s">
        <v>47</v>
      </c>
      <c r="C381" s="705" t="s">
        <v>46</v>
      </c>
      <c r="D381" s="706"/>
      <c r="E381" s="707">
        <v>1.55925</v>
      </c>
      <c r="F381" s="708">
        <f t="shared" si="24"/>
        <v>0</v>
      </c>
      <c r="G381" s="709"/>
      <c r="H381" s="710">
        <f t="shared" si="23"/>
        <v>0</v>
      </c>
      <c r="I381" s="708">
        <f t="shared" si="25"/>
        <v>0</v>
      </c>
      <c r="J381" s="662"/>
      <c r="K381" s="661"/>
      <c r="L381" s="661"/>
      <c r="P381" s="662"/>
    </row>
    <row r="382" spans="1:16" ht="14.25" customHeight="1" x14ac:dyDescent="0.25">
      <c r="A382" s="711" t="s">
        <v>399</v>
      </c>
      <c r="B382" s="712" t="s">
        <v>47</v>
      </c>
      <c r="C382" s="705" t="s">
        <v>46</v>
      </c>
      <c r="D382" s="706"/>
      <c r="E382" s="707">
        <v>1.55925</v>
      </c>
      <c r="F382" s="708">
        <f t="shared" si="24"/>
        <v>0</v>
      </c>
      <c r="G382" s="709"/>
      <c r="H382" s="710">
        <f t="shared" si="23"/>
        <v>0</v>
      </c>
      <c r="I382" s="708">
        <f t="shared" si="25"/>
        <v>0</v>
      </c>
      <c r="J382" s="662"/>
      <c r="K382" s="661"/>
      <c r="L382" s="661"/>
      <c r="P382" s="662"/>
    </row>
    <row r="383" spans="1:16" ht="14.25" customHeight="1" x14ac:dyDescent="0.25">
      <c r="A383" s="711" t="s">
        <v>4502</v>
      </c>
      <c r="B383" s="712" t="s">
        <v>47</v>
      </c>
      <c r="C383" s="705" t="s">
        <v>46</v>
      </c>
      <c r="D383" s="706"/>
      <c r="E383" s="707">
        <v>1.55925</v>
      </c>
      <c r="F383" s="708">
        <f>D383*E383/50</f>
        <v>0</v>
      </c>
      <c r="G383" s="709"/>
      <c r="H383" s="710">
        <f>E383*$F$8</f>
        <v>0</v>
      </c>
      <c r="I383" s="708">
        <f>H383*D383/50</f>
        <v>0</v>
      </c>
      <c r="J383" s="662"/>
      <c r="K383" s="661"/>
      <c r="L383" s="661"/>
      <c r="P383" s="662"/>
    </row>
    <row r="384" spans="1:16" ht="14.25" customHeight="1" x14ac:dyDescent="0.25">
      <c r="A384" s="711" t="s">
        <v>400</v>
      </c>
      <c r="B384" s="712" t="s">
        <v>47</v>
      </c>
      <c r="C384" s="705" t="s">
        <v>46</v>
      </c>
      <c r="D384" s="706"/>
      <c r="E384" s="707">
        <v>1.55925</v>
      </c>
      <c r="F384" s="708">
        <f t="shared" si="24"/>
        <v>0</v>
      </c>
      <c r="G384" s="709"/>
      <c r="H384" s="710">
        <f t="shared" si="23"/>
        <v>0</v>
      </c>
      <c r="I384" s="708">
        <f t="shared" si="25"/>
        <v>0</v>
      </c>
      <c r="J384" s="662"/>
      <c r="K384" s="661"/>
      <c r="L384" s="661"/>
      <c r="P384" s="662"/>
    </row>
    <row r="385" spans="1:16" ht="14.25" customHeight="1" x14ac:dyDescent="0.25">
      <c r="A385" s="711" t="s">
        <v>401</v>
      </c>
      <c r="B385" s="712" t="s">
        <v>47</v>
      </c>
      <c r="C385" s="705" t="s">
        <v>46</v>
      </c>
      <c r="D385" s="706"/>
      <c r="E385" s="707">
        <v>1.55925</v>
      </c>
      <c r="F385" s="708">
        <f t="shared" si="24"/>
        <v>0</v>
      </c>
      <c r="G385" s="709"/>
      <c r="H385" s="710">
        <f t="shared" si="23"/>
        <v>0</v>
      </c>
      <c r="I385" s="708">
        <f t="shared" si="25"/>
        <v>0</v>
      </c>
      <c r="J385" s="662"/>
      <c r="K385" s="661"/>
      <c r="L385" s="661"/>
      <c r="P385" s="662"/>
    </row>
    <row r="386" spans="1:16" ht="14.25" customHeight="1" x14ac:dyDescent="0.25">
      <c r="A386" s="711" t="s">
        <v>402</v>
      </c>
      <c r="B386" s="712" t="s">
        <v>47</v>
      </c>
      <c r="C386" s="705" t="s">
        <v>46</v>
      </c>
      <c r="D386" s="706"/>
      <c r="E386" s="707">
        <v>1.55925</v>
      </c>
      <c r="F386" s="708">
        <f t="shared" si="24"/>
        <v>0</v>
      </c>
      <c r="G386" s="709"/>
      <c r="H386" s="710">
        <f t="shared" si="23"/>
        <v>0</v>
      </c>
      <c r="I386" s="708">
        <f t="shared" si="25"/>
        <v>0</v>
      </c>
      <c r="J386" s="662"/>
      <c r="K386" s="661"/>
      <c r="L386" s="661"/>
      <c r="P386" s="662"/>
    </row>
    <row r="387" spans="1:16" ht="14.25" customHeight="1" x14ac:dyDescent="0.25">
      <c r="A387" s="711" t="s">
        <v>403</v>
      </c>
      <c r="B387" s="712" t="s">
        <v>47</v>
      </c>
      <c r="C387" s="705" t="s">
        <v>46</v>
      </c>
      <c r="D387" s="706"/>
      <c r="E387" s="707">
        <v>1.55925</v>
      </c>
      <c r="F387" s="708">
        <f t="shared" si="24"/>
        <v>0</v>
      </c>
      <c r="G387" s="709"/>
      <c r="H387" s="710">
        <f t="shared" si="23"/>
        <v>0</v>
      </c>
      <c r="I387" s="708">
        <f t="shared" si="25"/>
        <v>0</v>
      </c>
      <c r="J387" s="662"/>
      <c r="K387" s="661"/>
      <c r="L387" s="661"/>
      <c r="P387" s="662"/>
    </row>
    <row r="388" spans="1:16" ht="14.25" customHeight="1" x14ac:dyDescent="0.25">
      <c r="A388" s="711" t="s">
        <v>404</v>
      </c>
      <c r="B388" s="712" t="s">
        <v>47</v>
      </c>
      <c r="C388" s="705" t="s">
        <v>46</v>
      </c>
      <c r="D388" s="706"/>
      <c r="E388" s="707">
        <v>1.55925</v>
      </c>
      <c r="F388" s="708">
        <f t="shared" si="24"/>
        <v>0</v>
      </c>
      <c r="G388" s="709"/>
      <c r="H388" s="710">
        <f t="shared" si="23"/>
        <v>0</v>
      </c>
      <c r="I388" s="708">
        <f t="shared" si="25"/>
        <v>0</v>
      </c>
      <c r="J388" s="662"/>
      <c r="K388" s="661"/>
      <c r="L388" s="661"/>
      <c r="P388" s="662"/>
    </row>
    <row r="389" spans="1:16" ht="14.25" customHeight="1" x14ac:dyDescent="0.25">
      <c r="A389" s="711" t="s">
        <v>405</v>
      </c>
      <c r="B389" s="712" t="s">
        <v>47</v>
      </c>
      <c r="C389" s="705" t="s">
        <v>46</v>
      </c>
      <c r="D389" s="706"/>
      <c r="E389" s="707">
        <v>1.55925</v>
      </c>
      <c r="F389" s="708">
        <f t="shared" si="24"/>
        <v>0</v>
      </c>
      <c r="G389" s="709"/>
      <c r="H389" s="710">
        <f t="shared" si="23"/>
        <v>0</v>
      </c>
      <c r="I389" s="708">
        <f t="shared" si="25"/>
        <v>0</v>
      </c>
      <c r="J389" s="662"/>
      <c r="K389" s="661"/>
      <c r="L389" s="661"/>
      <c r="P389" s="662"/>
    </row>
    <row r="390" spans="1:16" ht="14.25" customHeight="1" x14ac:dyDescent="0.25">
      <c r="A390" s="711" t="s">
        <v>406</v>
      </c>
      <c r="B390" s="712" t="s">
        <v>47</v>
      </c>
      <c r="C390" s="705" t="s">
        <v>46</v>
      </c>
      <c r="D390" s="706"/>
      <c r="E390" s="707">
        <v>1.55925</v>
      </c>
      <c r="F390" s="708">
        <f t="shared" si="24"/>
        <v>0</v>
      </c>
      <c r="G390" s="709"/>
      <c r="H390" s="710">
        <f t="shared" si="23"/>
        <v>0</v>
      </c>
      <c r="I390" s="708">
        <f t="shared" si="25"/>
        <v>0</v>
      </c>
      <c r="J390" s="662"/>
      <c r="K390" s="661"/>
      <c r="L390" s="661"/>
      <c r="P390" s="662"/>
    </row>
    <row r="391" spans="1:16" ht="14.25" customHeight="1" x14ac:dyDescent="0.25">
      <c r="A391" s="711" t="s">
        <v>407</v>
      </c>
      <c r="B391" s="712" t="s">
        <v>47</v>
      </c>
      <c r="C391" s="705" t="s">
        <v>46</v>
      </c>
      <c r="D391" s="706"/>
      <c r="E391" s="707">
        <v>1.55925</v>
      </c>
      <c r="F391" s="708">
        <f t="shared" si="24"/>
        <v>0</v>
      </c>
      <c r="G391" s="709"/>
      <c r="H391" s="710">
        <f t="shared" si="23"/>
        <v>0</v>
      </c>
      <c r="I391" s="708">
        <f t="shared" si="25"/>
        <v>0</v>
      </c>
      <c r="J391" s="662"/>
      <c r="K391" s="661"/>
      <c r="L391" s="661"/>
      <c r="P391" s="662"/>
    </row>
    <row r="392" spans="1:16" ht="14.25" customHeight="1" x14ac:dyDescent="0.25">
      <c r="A392" s="711" t="s">
        <v>408</v>
      </c>
      <c r="B392" s="712" t="s">
        <v>47</v>
      </c>
      <c r="C392" s="705" t="s">
        <v>46</v>
      </c>
      <c r="D392" s="706"/>
      <c r="E392" s="707">
        <v>1.55925</v>
      </c>
      <c r="F392" s="708">
        <f t="shared" si="24"/>
        <v>0</v>
      </c>
      <c r="G392" s="709"/>
      <c r="H392" s="710">
        <f t="shared" si="23"/>
        <v>0</v>
      </c>
      <c r="I392" s="708">
        <f t="shared" si="25"/>
        <v>0</v>
      </c>
      <c r="J392" s="662"/>
      <c r="K392" s="661"/>
      <c r="L392" s="661"/>
      <c r="P392" s="662"/>
    </row>
    <row r="393" spans="1:16" ht="14.25" customHeight="1" x14ac:dyDescent="0.25">
      <c r="A393" s="711" t="s">
        <v>409</v>
      </c>
      <c r="B393" s="712" t="s">
        <v>47</v>
      </c>
      <c r="C393" s="705" t="s">
        <v>46</v>
      </c>
      <c r="D393" s="706"/>
      <c r="E393" s="707">
        <v>1.55925</v>
      </c>
      <c r="F393" s="708">
        <f t="shared" si="24"/>
        <v>0</v>
      </c>
      <c r="G393" s="709"/>
      <c r="H393" s="710">
        <f t="shared" si="23"/>
        <v>0</v>
      </c>
      <c r="I393" s="708">
        <f t="shared" si="25"/>
        <v>0</v>
      </c>
      <c r="J393" s="662"/>
      <c r="K393" s="661"/>
      <c r="L393" s="661"/>
      <c r="P393" s="662"/>
    </row>
    <row r="394" spans="1:16" ht="14.25" customHeight="1" x14ac:dyDescent="0.25">
      <c r="A394" s="711" t="s">
        <v>410</v>
      </c>
      <c r="B394" s="712" t="s">
        <v>47</v>
      </c>
      <c r="C394" s="705" t="s">
        <v>46</v>
      </c>
      <c r="D394" s="706"/>
      <c r="E394" s="707">
        <v>1.55925</v>
      </c>
      <c r="F394" s="708">
        <f t="shared" si="24"/>
        <v>0</v>
      </c>
      <c r="G394" s="709"/>
      <c r="H394" s="710">
        <f t="shared" si="23"/>
        <v>0</v>
      </c>
      <c r="I394" s="708">
        <f t="shared" si="25"/>
        <v>0</v>
      </c>
      <c r="J394" s="662"/>
      <c r="K394" s="661"/>
      <c r="L394" s="661"/>
      <c r="P394" s="662"/>
    </row>
    <row r="395" spans="1:16" ht="14.25" customHeight="1" x14ac:dyDescent="0.25">
      <c r="A395" s="711" t="s">
        <v>411</v>
      </c>
      <c r="B395" s="712" t="s">
        <v>47</v>
      </c>
      <c r="C395" s="705" t="s">
        <v>46</v>
      </c>
      <c r="D395" s="706"/>
      <c r="E395" s="707">
        <v>1.471932</v>
      </c>
      <c r="F395" s="708">
        <f t="shared" si="24"/>
        <v>0</v>
      </c>
      <c r="G395" s="709"/>
      <c r="H395" s="710">
        <f t="shared" si="23"/>
        <v>0</v>
      </c>
      <c r="I395" s="708">
        <f t="shared" si="25"/>
        <v>0</v>
      </c>
      <c r="J395" s="662"/>
      <c r="K395" s="661"/>
      <c r="L395" s="661"/>
      <c r="P395" s="662"/>
    </row>
    <row r="396" spans="1:16" ht="14.25" customHeight="1" x14ac:dyDescent="0.25">
      <c r="A396" s="711" t="s">
        <v>412</v>
      </c>
      <c r="B396" s="712" t="s">
        <v>47</v>
      </c>
      <c r="C396" s="705" t="s">
        <v>46</v>
      </c>
      <c r="D396" s="706"/>
      <c r="E396" s="707">
        <v>1.6590419999999999</v>
      </c>
      <c r="F396" s="708">
        <f t="shared" si="24"/>
        <v>0</v>
      </c>
      <c r="G396" s="709"/>
      <c r="H396" s="710">
        <f t="shared" si="23"/>
        <v>0</v>
      </c>
      <c r="I396" s="708">
        <f t="shared" si="25"/>
        <v>0</v>
      </c>
      <c r="J396" s="662"/>
      <c r="K396" s="661"/>
      <c r="L396" s="661"/>
      <c r="P396" s="662"/>
    </row>
    <row r="397" spans="1:16" ht="14.25" customHeight="1" x14ac:dyDescent="0.25">
      <c r="A397" s="711" t="s">
        <v>413</v>
      </c>
      <c r="B397" s="712" t="s">
        <v>47</v>
      </c>
      <c r="C397" s="705" t="s">
        <v>46</v>
      </c>
      <c r="D397" s="706"/>
      <c r="E397" s="707">
        <v>1.471932</v>
      </c>
      <c r="F397" s="708">
        <f t="shared" si="24"/>
        <v>0</v>
      </c>
      <c r="G397" s="709"/>
      <c r="H397" s="710">
        <f t="shared" si="23"/>
        <v>0</v>
      </c>
      <c r="I397" s="708">
        <f t="shared" si="25"/>
        <v>0</v>
      </c>
      <c r="J397" s="662"/>
      <c r="K397" s="661"/>
      <c r="L397" s="661"/>
      <c r="P397" s="662"/>
    </row>
    <row r="398" spans="1:16" ht="14.25" customHeight="1" x14ac:dyDescent="0.25">
      <c r="A398" s="711" t="s">
        <v>414</v>
      </c>
      <c r="B398" s="712" t="s">
        <v>47</v>
      </c>
      <c r="C398" s="705" t="s">
        <v>46</v>
      </c>
      <c r="D398" s="706"/>
      <c r="E398" s="707">
        <v>1.6590419999999999</v>
      </c>
      <c r="F398" s="708">
        <f t="shared" si="24"/>
        <v>0</v>
      </c>
      <c r="G398" s="709"/>
      <c r="H398" s="710">
        <f t="shared" si="23"/>
        <v>0</v>
      </c>
      <c r="I398" s="708">
        <f t="shared" si="25"/>
        <v>0</v>
      </c>
      <c r="J398" s="662"/>
      <c r="K398" s="661"/>
      <c r="L398" s="661"/>
      <c r="P398" s="662"/>
    </row>
    <row r="399" spans="1:16" ht="14.25" customHeight="1" x14ac:dyDescent="0.25">
      <c r="A399" s="711" t="s">
        <v>415</v>
      </c>
      <c r="B399" s="712" t="s">
        <v>47</v>
      </c>
      <c r="C399" s="705" t="s">
        <v>46</v>
      </c>
      <c r="D399" s="706"/>
      <c r="E399" s="707">
        <v>1.471932</v>
      </c>
      <c r="F399" s="708">
        <f t="shared" si="24"/>
        <v>0</v>
      </c>
      <c r="G399" s="709"/>
      <c r="H399" s="710">
        <f t="shared" si="23"/>
        <v>0</v>
      </c>
      <c r="I399" s="708">
        <f t="shared" si="25"/>
        <v>0</v>
      </c>
      <c r="J399" s="662"/>
      <c r="K399" s="661"/>
      <c r="L399" s="661"/>
      <c r="P399" s="662"/>
    </row>
    <row r="400" spans="1:16" ht="14.25" customHeight="1" x14ac:dyDescent="0.25">
      <c r="A400" s="711" t="s">
        <v>416</v>
      </c>
      <c r="B400" s="712" t="s">
        <v>47</v>
      </c>
      <c r="C400" s="705" t="s">
        <v>46</v>
      </c>
      <c r="D400" s="706"/>
      <c r="E400" s="707">
        <v>1.6590419999999999</v>
      </c>
      <c r="F400" s="708">
        <f t="shared" si="24"/>
        <v>0</v>
      </c>
      <c r="G400" s="709"/>
      <c r="H400" s="710">
        <f t="shared" si="23"/>
        <v>0</v>
      </c>
      <c r="I400" s="708">
        <f t="shared" si="25"/>
        <v>0</v>
      </c>
      <c r="J400" s="662"/>
      <c r="K400" s="661"/>
      <c r="L400" s="661"/>
      <c r="P400" s="662"/>
    </row>
    <row r="401" spans="1:16" ht="14.25" customHeight="1" x14ac:dyDescent="0.25">
      <c r="A401" s="711" t="s">
        <v>417</v>
      </c>
      <c r="B401" s="712" t="s">
        <v>47</v>
      </c>
      <c r="C401" s="705" t="s">
        <v>46</v>
      </c>
      <c r="D401" s="706"/>
      <c r="E401" s="707">
        <v>1.471932</v>
      </c>
      <c r="F401" s="708">
        <f t="shared" si="24"/>
        <v>0</v>
      </c>
      <c r="G401" s="709"/>
      <c r="H401" s="710">
        <f t="shared" si="23"/>
        <v>0</v>
      </c>
      <c r="I401" s="708">
        <f t="shared" si="25"/>
        <v>0</v>
      </c>
      <c r="J401" s="662"/>
      <c r="K401" s="661"/>
      <c r="L401" s="661"/>
      <c r="P401" s="662"/>
    </row>
    <row r="402" spans="1:16" ht="14.25" customHeight="1" x14ac:dyDescent="0.25">
      <c r="A402" s="711" t="s">
        <v>418</v>
      </c>
      <c r="B402" s="712" t="s">
        <v>47</v>
      </c>
      <c r="C402" s="705" t="s">
        <v>46</v>
      </c>
      <c r="D402" s="706"/>
      <c r="E402" s="707">
        <v>1.6590419999999999</v>
      </c>
      <c r="F402" s="708">
        <f t="shared" si="24"/>
        <v>0</v>
      </c>
      <c r="G402" s="709"/>
      <c r="H402" s="710">
        <f t="shared" si="23"/>
        <v>0</v>
      </c>
      <c r="I402" s="708">
        <f t="shared" si="25"/>
        <v>0</v>
      </c>
      <c r="J402" s="662"/>
      <c r="K402" s="661"/>
      <c r="L402" s="661"/>
      <c r="P402" s="662"/>
    </row>
    <row r="403" spans="1:16" ht="14.25" customHeight="1" x14ac:dyDescent="0.25">
      <c r="A403" s="711" t="s">
        <v>419</v>
      </c>
      <c r="B403" s="712" t="s">
        <v>47</v>
      </c>
      <c r="C403" s="705" t="s">
        <v>46</v>
      </c>
      <c r="D403" s="706"/>
      <c r="E403" s="707">
        <v>1.471932</v>
      </c>
      <c r="F403" s="708">
        <f t="shared" si="24"/>
        <v>0</v>
      </c>
      <c r="G403" s="709"/>
      <c r="H403" s="710">
        <f t="shared" si="23"/>
        <v>0</v>
      </c>
      <c r="I403" s="708">
        <f t="shared" si="25"/>
        <v>0</v>
      </c>
      <c r="J403" s="662"/>
      <c r="K403" s="661"/>
      <c r="L403" s="661"/>
      <c r="P403" s="662"/>
    </row>
    <row r="404" spans="1:16" ht="14.25" customHeight="1" x14ac:dyDescent="0.25">
      <c r="A404" s="711" t="s">
        <v>420</v>
      </c>
      <c r="B404" s="712" t="s">
        <v>47</v>
      </c>
      <c r="C404" s="705" t="s">
        <v>46</v>
      </c>
      <c r="D404" s="706"/>
      <c r="E404" s="707">
        <v>1.6590419999999999</v>
      </c>
      <c r="F404" s="708">
        <f t="shared" si="24"/>
        <v>0</v>
      </c>
      <c r="G404" s="709"/>
      <c r="H404" s="710">
        <f t="shared" si="23"/>
        <v>0</v>
      </c>
      <c r="I404" s="708">
        <f t="shared" si="25"/>
        <v>0</v>
      </c>
      <c r="J404" s="662"/>
      <c r="K404" s="661"/>
      <c r="L404" s="661"/>
      <c r="P404" s="662"/>
    </row>
    <row r="405" spans="1:16" ht="14.25" customHeight="1" x14ac:dyDescent="0.25">
      <c r="A405" s="711" t="s">
        <v>421</v>
      </c>
      <c r="B405" s="712" t="s">
        <v>47</v>
      </c>
      <c r="C405" s="705" t="s">
        <v>46</v>
      </c>
      <c r="D405" s="706"/>
      <c r="E405" s="707">
        <v>1.7236800000000001</v>
      </c>
      <c r="F405" s="708">
        <f t="shared" si="24"/>
        <v>0</v>
      </c>
      <c r="G405" s="709"/>
      <c r="H405" s="710">
        <f t="shared" si="23"/>
        <v>0</v>
      </c>
      <c r="I405" s="708">
        <f t="shared" si="25"/>
        <v>0</v>
      </c>
      <c r="J405" s="662"/>
      <c r="K405" s="661"/>
      <c r="L405" s="661"/>
      <c r="P405" s="662"/>
    </row>
    <row r="406" spans="1:16" ht="14.25" customHeight="1" x14ac:dyDescent="0.25">
      <c r="A406" s="711" t="s">
        <v>422</v>
      </c>
      <c r="B406" s="712" t="s">
        <v>47</v>
      </c>
      <c r="C406" s="705" t="s">
        <v>46</v>
      </c>
      <c r="D406" s="706"/>
      <c r="E406" s="707">
        <v>1.7236800000000001</v>
      </c>
      <c r="F406" s="708">
        <f t="shared" si="24"/>
        <v>0</v>
      </c>
      <c r="G406" s="709"/>
      <c r="H406" s="710">
        <f t="shared" si="23"/>
        <v>0</v>
      </c>
      <c r="I406" s="708">
        <f t="shared" si="25"/>
        <v>0</v>
      </c>
      <c r="J406" s="662"/>
      <c r="K406" s="661"/>
      <c r="L406" s="661"/>
      <c r="P406" s="662"/>
    </row>
    <row r="407" spans="1:16" ht="14.25" customHeight="1" x14ac:dyDescent="0.25">
      <c r="A407" s="711" t="s">
        <v>423</v>
      </c>
      <c r="B407" s="712" t="s">
        <v>47</v>
      </c>
      <c r="C407" s="705" t="s">
        <v>46</v>
      </c>
      <c r="D407" s="706"/>
      <c r="E407" s="707">
        <v>1.7236800000000001</v>
      </c>
      <c r="F407" s="708">
        <f t="shared" si="24"/>
        <v>0</v>
      </c>
      <c r="G407" s="709"/>
      <c r="H407" s="710">
        <f t="shared" si="23"/>
        <v>0</v>
      </c>
      <c r="I407" s="708">
        <f t="shared" si="25"/>
        <v>0</v>
      </c>
      <c r="J407" s="662"/>
      <c r="K407" s="661"/>
      <c r="L407" s="661"/>
      <c r="P407" s="662"/>
    </row>
    <row r="408" spans="1:16" ht="14.25" customHeight="1" x14ac:dyDescent="0.25">
      <c r="A408" s="711" t="s">
        <v>424</v>
      </c>
      <c r="B408" s="712" t="s">
        <v>47</v>
      </c>
      <c r="C408" s="705" t="s">
        <v>46</v>
      </c>
      <c r="D408" s="706"/>
      <c r="E408" s="707">
        <v>1.7236800000000001</v>
      </c>
      <c r="F408" s="708">
        <f t="shared" si="24"/>
        <v>0</v>
      </c>
      <c r="G408" s="709"/>
      <c r="H408" s="710">
        <f t="shared" si="23"/>
        <v>0</v>
      </c>
      <c r="I408" s="708">
        <f t="shared" si="25"/>
        <v>0</v>
      </c>
      <c r="J408" s="662"/>
      <c r="K408" s="661"/>
      <c r="L408" s="661"/>
      <c r="P408" s="662"/>
    </row>
    <row r="409" spans="1:16" ht="14.25" customHeight="1" x14ac:dyDescent="0.25">
      <c r="A409" s="711" t="s">
        <v>425</v>
      </c>
      <c r="B409" s="712" t="s">
        <v>47</v>
      </c>
      <c r="C409" s="705" t="s">
        <v>46</v>
      </c>
      <c r="D409" s="706"/>
      <c r="E409" s="707">
        <v>1.7236800000000001</v>
      </c>
      <c r="F409" s="708">
        <f t="shared" si="24"/>
        <v>0</v>
      </c>
      <c r="G409" s="709"/>
      <c r="H409" s="710">
        <f t="shared" si="23"/>
        <v>0</v>
      </c>
      <c r="I409" s="708">
        <f t="shared" si="25"/>
        <v>0</v>
      </c>
      <c r="J409" s="662"/>
      <c r="K409" s="661"/>
      <c r="L409" s="661"/>
      <c r="P409" s="662"/>
    </row>
    <row r="410" spans="1:16" ht="14.25" customHeight="1" x14ac:dyDescent="0.25">
      <c r="A410" s="711" t="s">
        <v>426</v>
      </c>
      <c r="B410" s="712" t="s">
        <v>47</v>
      </c>
      <c r="C410" s="705" t="s">
        <v>46</v>
      </c>
      <c r="D410" s="706"/>
      <c r="E410" s="707">
        <v>1.7236800000000001</v>
      </c>
      <c r="F410" s="708">
        <f t="shared" si="24"/>
        <v>0</v>
      </c>
      <c r="G410" s="709"/>
      <c r="H410" s="710">
        <f t="shared" si="23"/>
        <v>0</v>
      </c>
      <c r="I410" s="708">
        <f t="shared" si="25"/>
        <v>0</v>
      </c>
      <c r="J410" s="662"/>
      <c r="K410" s="661"/>
      <c r="L410" s="661"/>
      <c r="P410" s="662"/>
    </row>
    <row r="411" spans="1:16" ht="14.25" customHeight="1" x14ac:dyDescent="0.25">
      <c r="A411" s="711" t="s">
        <v>427</v>
      </c>
      <c r="B411" s="712" t="s">
        <v>47</v>
      </c>
      <c r="C411" s="705" t="s">
        <v>46</v>
      </c>
      <c r="D411" s="706"/>
      <c r="E411" s="707">
        <v>1.7236800000000001</v>
      </c>
      <c r="F411" s="708">
        <f t="shared" si="24"/>
        <v>0</v>
      </c>
      <c r="G411" s="709"/>
      <c r="H411" s="710">
        <f t="shared" si="23"/>
        <v>0</v>
      </c>
      <c r="I411" s="708">
        <f t="shared" si="25"/>
        <v>0</v>
      </c>
      <c r="J411" s="662"/>
      <c r="K411" s="661"/>
      <c r="L411" s="661"/>
      <c r="P411" s="662"/>
    </row>
    <row r="412" spans="1:16" ht="14.25" customHeight="1" x14ac:dyDescent="0.25">
      <c r="A412" s="711" t="s">
        <v>428</v>
      </c>
      <c r="B412" s="712" t="s">
        <v>47</v>
      </c>
      <c r="C412" s="705" t="s">
        <v>46</v>
      </c>
      <c r="D412" s="706"/>
      <c r="E412" s="707">
        <v>1.7236800000000001</v>
      </c>
      <c r="F412" s="708">
        <f t="shared" si="24"/>
        <v>0</v>
      </c>
      <c r="G412" s="709"/>
      <c r="H412" s="710">
        <f t="shared" si="23"/>
        <v>0</v>
      </c>
      <c r="I412" s="708">
        <f t="shared" si="25"/>
        <v>0</v>
      </c>
      <c r="J412" s="662"/>
      <c r="K412" s="661"/>
      <c r="L412" s="661"/>
      <c r="P412" s="662"/>
    </row>
    <row r="413" spans="1:16" ht="14.25" customHeight="1" x14ac:dyDescent="0.25">
      <c r="A413" s="711" t="s">
        <v>429</v>
      </c>
      <c r="B413" s="712" t="s">
        <v>47</v>
      </c>
      <c r="C413" s="705" t="s">
        <v>46</v>
      </c>
      <c r="D413" s="706"/>
      <c r="E413" s="707">
        <v>1.7236800000000001</v>
      </c>
      <c r="F413" s="708">
        <f t="shared" si="24"/>
        <v>0</v>
      </c>
      <c r="G413" s="709"/>
      <c r="H413" s="710">
        <f t="shared" si="23"/>
        <v>0</v>
      </c>
      <c r="I413" s="708">
        <f t="shared" si="25"/>
        <v>0</v>
      </c>
      <c r="J413" s="662"/>
      <c r="K413" s="661"/>
      <c r="L413" s="661"/>
      <c r="P413" s="662"/>
    </row>
    <row r="414" spans="1:16" ht="14.25" customHeight="1" x14ac:dyDescent="0.25">
      <c r="A414" s="711" t="s">
        <v>430</v>
      </c>
      <c r="B414" s="712" t="s">
        <v>47</v>
      </c>
      <c r="C414" s="705" t="s">
        <v>46</v>
      </c>
      <c r="D414" s="706"/>
      <c r="E414" s="707">
        <v>1.7236800000000001</v>
      </c>
      <c r="F414" s="708">
        <f t="shared" si="24"/>
        <v>0</v>
      </c>
      <c r="G414" s="709"/>
      <c r="H414" s="710">
        <f t="shared" si="23"/>
        <v>0</v>
      </c>
      <c r="I414" s="708">
        <f t="shared" si="25"/>
        <v>0</v>
      </c>
      <c r="J414" s="662"/>
      <c r="K414" s="661"/>
      <c r="L414" s="661"/>
      <c r="P414" s="662"/>
    </row>
    <row r="415" spans="1:16" ht="14.25" customHeight="1" x14ac:dyDescent="0.25">
      <c r="A415" s="711" t="s">
        <v>431</v>
      </c>
      <c r="B415" s="712" t="s">
        <v>47</v>
      </c>
      <c r="C415" s="705" t="s">
        <v>46</v>
      </c>
      <c r="D415" s="706"/>
      <c r="E415" s="707">
        <v>1.7236800000000001</v>
      </c>
      <c r="F415" s="708">
        <f t="shared" si="24"/>
        <v>0</v>
      </c>
      <c r="G415" s="709"/>
      <c r="H415" s="710">
        <f t="shared" si="23"/>
        <v>0</v>
      </c>
      <c r="I415" s="708">
        <f t="shared" si="25"/>
        <v>0</v>
      </c>
      <c r="J415" s="662"/>
      <c r="K415" s="661"/>
      <c r="L415" s="661"/>
      <c r="P415" s="662"/>
    </row>
    <row r="416" spans="1:16" ht="14.25" customHeight="1" x14ac:dyDescent="0.25">
      <c r="A416" s="711" t="s">
        <v>432</v>
      </c>
      <c r="B416" s="712" t="s">
        <v>47</v>
      </c>
      <c r="C416" s="705" t="s">
        <v>46</v>
      </c>
      <c r="D416" s="706"/>
      <c r="E416" s="707">
        <v>1.46</v>
      </c>
      <c r="F416" s="708">
        <f t="shared" si="24"/>
        <v>0</v>
      </c>
      <c r="G416" s="709"/>
      <c r="H416" s="710">
        <f t="shared" si="23"/>
        <v>0</v>
      </c>
      <c r="I416" s="708">
        <f t="shared" si="25"/>
        <v>0</v>
      </c>
      <c r="J416" s="662"/>
      <c r="K416" s="661"/>
      <c r="L416" s="661"/>
      <c r="P416" s="662"/>
    </row>
    <row r="417" spans="1:16" ht="14.25" customHeight="1" x14ac:dyDescent="0.25">
      <c r="A417" s="711" t="s">
        <v>433</v>
      </c>
      <c r="B417" s="712" t="s">
        <v>47</v>
      </c>
      <c r="C417" s="705" t="s">
        <v>46</v>
      </c>
      <c r="D417" s="706"/>
      <c r="E417" s="707">
        <v>1.521828</v>
      </c>
      <c r="F417" s="708">
        <f t="shared" si="24"/>
        <v>0</v>
      </c>
      <c r="G417" s="709"/>
      <c r="H417" s="710">
        <f t="shared" si="23"/>
        <v>0</v>
      </c>
      <c r="I417" s="708">
        <f t="shared" si="25"/>
        <v>0</v>
      </c>
      <c r="J417" s="662"/>
      <c r="K417" s="661"/>
      <c r="L417" s="661"/>
      <c r="P417" s="662"/>
    </row>
    <row r="418" spans="1:16" ht="14.25" customHeight="1" x14ac:dyDescent="0.25">
      <c r="A418" s="711" t="s">
        <v>434</v>
      </c>
      <c r="B418" s="712" t="s">
        <v>47</v>
      </c>
      <c r="C418" s="705" t="s">
        <v>46</v>
      </c>
      <c r="D418" s="706"/>
      <c r="E418" s="707">
        <v>1.46286</v>
      </c>
      <c r="F418" s="708">
        <f t="shared" si="24"/>
        <v>0</v>
      </c>
      <c r="G418" s="709"/>
      <c r="H418" s="710">
        <f t="shared" si="23"/>
        <v>0</v>
      </c>
      <c r="I418" s="708">
        <f t="shared" si="25"/>
        <v>0</v>
      </c>
      <c r="J418" s="662"/>
      <c r="K418" s="661"/>
      <c r="L418" s="661"/>
      <c r="P418" s="662"/>
    </row>
    <row r="419" spans="1:16" ht="14.25" customHeight="1" x14ac:dyDescent="0.25">
      <c r="A419" s="711" t="s">
        <v>435</v>
      </c>
      <c r="B419" s="712" t="s">
        <v>47</v>
      </c>
      <c r="C419" s="705" t="s">
        <v>46</v>
      </c>
      <c r="D419" s="706"/>
      <c r="E419" s="707">
        <v>1.46286</v>
      </c>
      <c r="F419" s="708">
        <f t="shared" si="24"/>
        <v>0</v>
      </c>
      <c r="G419" s="709"/>
      <c r="H419" s="710">
        <f t="shared" si="23"/>
        <v>0</v>
      </c>
      <c r="I419" s="708">
        <f t="shared" si="25"/>
        <v>0</v>
      </c>
      <c r="J419" s="662"/>
      <c r="K419" s="661"/>
      <c r="L419" s="661"/>
      <c r="P419" s="662"/>
    </row>
    <row r="420" spans="1:16" ht="14.25" customHeight="1" x14ac:dyDescent="0.25">
      <c r="A420" s="711" t="s">
        <v>436</v>
      </c>
      <c r="B420" s="712" t="s">
        <v>47</v>
      </c>
      <c r="C420" s="705" t="s">
        <v>46</v>
      </c>
      <c r="D420" s="706"/>
      <c r="E420" s="707">
        <v>1.12266</v>
      </c>
      <c r="F420" s="708">
        <f t="shared" si="24"/>
        <v>0</v>
      </c>
      <c r="G420" s="709"/>
      <c r="H420" s="710">
        <f t="shared" si="23"/>
        <v>0</v>
      </c>
      <c r="I420" s="708">
        <f t="shared" si="25"/>
        <v>0</v>
      </c>
      <c r="J420" s="662"/>
      <c r="K420" s="661"/>
      <c r="L420" s="661"/>
      <c r="P420" s="662"/>
    </row>
    <row r="421" spans="1:16" ht="14.25" customHeight="1" x14ac:dyDescent="0.25">
      <c r="A421" s="992" t="s">
        <v>437</v>
      </c>
      <c r="B421" s="712" t="s">
        <v>47</v>
      </c>
      <c r="C421" s="705" t="s">
        <v>46</v>
      </c>
      <c r="D421" s="706"/>
      <c r="E421" s="707">
        <v>1.2474000000000001</v>
      </c>
      <c r="F421" s="708">
        <f t="shared" si="24"/>
        <v>0</v>
      </c>
      <c r="G421" s="709"/>
      <c r="H421" s="710">
        <f t="shared" si="23"/>
        <v>0</v>
      </c>
      <c r="I421" s="708">
        <f t="shared" si="25"/>
        <v>0</v>
      </c>
      <c r="J421" s="662"/>
      <c r="K421" s="661"/>
      <c r="L421" s="661"/>
      <c r="P421" s="662"/>
    </row>
    <row r="422" spans="1:16" ht="14.25" customHeight="1" x14ac:dyDescent="0.25">
      <c r="A422" s="711" t="s">
        <v>438</v>
      </c>
      <c r="B422" s="712" t="s">
        <v>47</v>
      </c>
      <c r="C422" s="705" t="s">
        <v>46</v>
      </c>
      <c r="D422" s="706"/>
      <c r="E422" s="707">
        <v>1.4220360000000001</v>
      </c>
      <c r="F422" s="708">
        <f t="shared" si="24"/>
        <v>0</v>
      </c>
      <c r="G422" s="709"/>
      <c r="H422" s="710">
        <f t="shared" ref="H422:H483" si="26">E422*$F$8</f>
        <v>0</v>
      </c>
      <c r="I422" s="708">
        <f t="shared" si="25"/>
        <v>0</v>
      </c>
      <c r="J422" s="662"/>
      <c r="K422" s="661"/>
      <c r="L422" s="661"/>
      <c r="P422" s="662"/>
    </row>
    <row r="423" spans="1:16" ht="14.25" customHeight="1" x14ac:dyDescent="0.25">
      <c r="A423" s="711" t="s">
        <v>439</v>
      </c>
      <c r="B423" s="712" t="s">
        <v>47</v>
      </c>
      <c r="C423" s="705" t="s">
        <v>46</v>
      </c>
      <c r="D423" s="706"/>
      <c r="E423" s="707">
        <v>1.4220360000000001</v>
      </c>
      <c r="F423" s="708">
        <f t="shared" si="24"/>
        <v>0</v>
      </c>
      <c r="G423" s="709"/>
      <c r="H423" s="710">
        <f t="shared" si="26"/>
        <v>0</v>
      </c>
      <c r="I423" s="708">
        <f t="shared" si="25"/>
        <v>0</v>
      </c>
      <c r="J423" s="662"/>
      <c r="K423" s="661"/>
      <c r="L423" s="661"/>
      <c r="P423" s="662"/>
    </row>
    <row r="424" spans="1:16" ht="14.25" customHeight="1" x14ac:dyDescent="0.25">
      <c r="A424" s="711" t="s">
        <v>4497</v>
      </c>
      <c r="B424" s="712" t="s">
        <v>47</v>
      </c>
      <c r="C424" s="705" t="s">
        <v>46</v>
      </c>
      <c r="D424" s="706"/>
      <c r="E424" s="707">
        <v>1.4220360000000001</v>
      </c>
      <c r="F424" s="708">
        <f>D424*E424/50</f>
        <v>0</v>
      </c>
      <c r="G424" s="709"/>
      <c r="H424" s="710">
        <f>E424*$F$8</f>
        <v>0</v>
      </c>
      <c r="I424" s="708">
        <f>H424*D424/50</f>
        <v>0</v>
      </c>
      <c r="J424" s="662"/>
      <c r="K424" s="661"/>
      <c r="L424" s="661"/>
      <c r="P424" s="662"/>
    </row>
    <row r="425" spans="1:16" ht="14.25" customHeight="1" x14ac:dyDescent="0.25">
      <c r="A425" s="711" t="s">
        <v>440</v>
      </c>
      <c r="B425" s="712" t="s">
        <v>47</v>
      </c>
      <c r="C425" s="705" t="s">
        <v>46</v>
      </c>
      <c r="D425" s="706"/>
      <c r="E425" s="707">
        <v>1.4220360000000001</v>
      </c>
      <c r="F425" s="708">
        <f t="shared" si="24"/>
        <v>0</v>
      </c>
      <c r="G425" s="709"/>
      <c r="H425" s="710">
        <f t="shared" si="26"/>
        <v>0</v>
      </c>
      <c r="I425" s="708">
        <f t="shared" si="25"/>
        <v>0</v>
      </c>
      <c r="J425" s="662"/>
      <c r="K425" s="661"/>
      <c r="L425" s="661"/>
      <c r="P425" s="662"/>
    </row>
    <row r="426" spans="1:16" ht="14.25" customHeight="1" x14ac:dyDescent="0.25">
      <c r="A426" s="711" t="s">
        <v>441</v>
      </c>
      <c r="B426" s="704" t="s">
        <v>45</v>
      </c>
      <c r="C426" s="705" t="s">
        <v>46</v>
      </c>
      <c r="D426" s="706"/>
      <c r="E426" s="707">
        <v>1.12266</v>
      </c>
      <c r="F426" s="708">
        <f t="shared" si="24"/>
        <v>0</v>
      </c>
      <c r="G426" s="709"/>
      <c r="H426" s="710">
        <f t="shared" si="26"/>
        <v>0</v>
      </c>
      <c r="I426" s="708">
        <f t="shared" si="25"/>
        <v>0</v>
      </c>
      <c r="J426" s="662"/>
      <c r="K426" s="661"/>
      <c r="L426" s="661"/>
      <c r="P426" s="662"/>
    </row>
    <row r="427" spans="1:16" ht="14.25" customHeight="1" x14ac:dyDescent="0.25">
      <c r="A427" s="711" t="s">
        <v>441</v>
      </c>
      <c r="B427" s="712" t="s">
        <v>47</v>
      </c>
      <c r="C427" s="705" t="s">
        <v>46</v>
      </c>
      <c r="D427" s="706"/>
      <c r="E427" s="707">
        <v>1.12266</v>
      </c>
      <c r="F427" s="708">
        <f t="shared" si="24"/>
        <v>0</v>
      </c>
      <c r="G427" s="709"/>
      <c r="H427" s="710">
        <f t="shared" si="26"/>
        <v>0</v>
      </c>
      <c r="I427" s="708">
        <f t="shared" si="25"/>
        <v>0</v>
      </c>
      <c r="J427" s="662"/>
      <c r="K427" s="661"/>
      <c r="L427" s="661"/>
      <c r="P427" s="662"/>
    </row>
    <row r="428" spans="1:16" ht="14.25" customHeight="1" x14ac:dyDescent="0.25">
      <c r="A428" s="711" t="s">
        <v>442</v>
      </c>
      <c r="B428" s="712" t="s">
        <v>47</v>
      </c>
      <c r="C428" s="705" t="s">
        <v>46</v>
      </c>
      <c r="D428" s="706"/>
      <c r="E428" s="707">
        <v>1.3471919999999999</v>
      </c>
      <c r="F428" s="708">
        <f t="shared" ref="F428:F488" si="27">D428*E428/50</f>
        <v>0</v>
      </c>
      <c r="G428" s="709"/>
      <c r="H428" s="710">
        <f t="shared" si="26"/>
        <v>0</v>
      </c>
      <c r="I428" s="708">
        <f t="shared" ref="I428:I488" si="28">H428*D428/50</f>
        <v>0</v>
      </c>
      <c r="J428" s="662"/>
      <c r="K428" s="661"/>
      <c r="L428" s="661"/>
      <c r="P428" s="662"/>
    </row>
    <row r="429" spans="1:16" ht="14.25" customHeight="1" x14ac:dyDescent="0.25">
      <c r="A429" s="711" t="s">
        <v>443</v>
      </c>
      <c r="B429" s="712" t="s">
        <v>47</v>
      </c>
      <c r="C429" s="705" t="s">
        <v>46</v>
      </c>
      <c r="D429" s="706"/>
      <c r="E429" s="707">
        <v>1.12266</v>
      </c>
      <c r="F429" s="708">
        <f t="shared" si="27"/>
        <v>0</v>
      </c>
      <c r="G429" s="709"/>
      <c r="H429" s="710">
        <f t="shared" si="26"/>
        <v>0</v>
      </c>
      <c r="I429" s="708">
        <f t="shared" si="28"/>
        <v>0</v>
      </c>
      <c r="J429" s="662"/>
      <c r="K429" s="661"/>
      <c r="L429" s="661"/>
      <c r="P429" s="662"/>
    </row>
    <row r="430" spans="1:16" ht="14.25" customHeight="1" x14ac:dyDescent="0.25">
      <c r="A430" s="992" t="s">
        <v>444</v>
      </c>
      <c r="B430" s="712" t="s">
        <v>47</v>
      </c>
      <c r="C430" s="705" t="s">
        <v>46</v>
      </c>
      <c r="D430" s="706"/>
      <c r="E430" s="707">
        <v>1.3471919999999999</v>
      </c>
      <c r="F430" s="708">
        <f t="shared" si="27"/>
        <v>0</v>
      </c>
      <c r="G430" s="709"/>
      <c r="H430" s="710">
        <f t="shared" si="26"/>
        <v>0</v>
      </c>
      <c r="I430" s="708">
        <f t="shared" si="28"/>
        <v>0</v>
      </c>
      <c r="J430" s="662"/>
      <c r="K430" s="661"/>
      <c r="L430" s="661"/>
      <c r="P430" s="662"/>
    </row>
    <row r="431" spans="1:16" ht="14.25" customHeight="1" x14ac:dyDescent="0.25">
      <c r="A431" s="711" t="s">
        <v>445</v>
      </c>
      <c r="B431" s="712" t="s">
        <v>47</v>
      </c>
      <c r="C431" s="705" t="s">
        <v>46</v>
      </c>
      <c r="D431" s="706"/>
      <c r="E431" s="707">
        <v>1.12266</v>
      </c>
      <c r="F431" s="708">
        <f t="shared" si="27"/>
        <v>0</v>
      </c>
      <c r="G431" s="709"/>
      <c r="H431" s="710">
        <f t="shared" si="26"/>
        <v>0</v>
      </c>
      <c r="I431" s="708">
        <f t="shared" si="28"/>
        <v>0</v>
      </c>
      <c r="J431" s="662"/>
      <c r="K431" s="661"/>
      <c r="L431" s="661"/>
      <c r="P431" s="662"/>
    </row>
    <row r="432" spans="1:16" ht="14.25" customHeight="1" x14ac:dyDescent="0.25">
      <c r="A432" s="711" t="s">
        <v>4571</v>
      </c>
      <c r="B432" s="712" t="s">
        <v>47</v>
      </c>
      <c r="C432" s="705" t="s">
        <v>46</v>
      </c>
      <c r="D432" s="706"/>
      <c r="E432" s="707">
        <v>1.3471919999999999</v>
      </c>
      <c r="F432" s="708">
        <f t="shared" ref="F432" si="29">D432*E432/50</f>
        <v>0</v>
      </c>
      <c r="G432" s="709"/>
      <c r="H432" s="710">
        <f t="shared" ref="H432" si="30">E432*$F$8</f>
        <v>0</v>
      </c>
      <c r="I432" s="708">
        <f t="shared" ref="I432" si="31">H432*D432/50</f>
        <v>0</v>
      </c>
      <c r="J432" s="662"/>
      <c r="K432" s="661"/>
      <c r="L432" s="661"/>
      <c r="P432" s="662"/>
    </row>
    <row r="433" spans="1:16" ht="14.25" customHeight="1" x14ac:dyDescent="0.25">
      <c r="A433" s="711" t="s">
        <v>446</v>
      </c>
      <c r="B433" s="712" t="s">
        <v>47</v>
      </c>
      <c r="C433" s="705" t="s">
        <v>46</v>
      </c>
      <c r="D433" s="706"/>
      <c r="E433" s="707">
        <v>1.49688</v>
      </c>
      <c r="F433" s="708">
        <f t="shared" si="27"/>
        <v>0</v>
      </c>
      <c r="G433" s="709"/>
      <c r="H433" s="710">
        <f t="shared" si="26"/>
        <v>0</v>
      </c>
      <c r="I433" s="708">
        <f t="shared" si="28"/>
        <v>0</v>
      </c>
      <c r="J433" s="662"/>
      <c r="K433" s="661"/>
      <c r="L433" s="661"/>
      <c r="P433" s="662"/>
    </row>
    <row r="434" spans="1:16" ht="14.25" customHeight="1" x14ac:dyDescent="0.25">
      <c r="A434" s="711" t="s">
        <v>447</v>
      </c>
      <c r="B434" s="712" t="s">
        <v>47</v>
      </c>
      <c r="C434" s="705" t="s">
        <v>46</v>
      </c>
      <c r="D434" s="706"/>
      <c r="E434" s="707">
        <v>1.55925</v>
      </c>
      <c r="F434" s="708">
        <f t="shared" si="27"/>
        <v>0</v>
      </c>
      <c r="G434" s="709"/>
      <c r="H434" s="710">
        <f t="shared" si="26"/>
        <v>0</v>
      </c>
      <c r="I434" s="708">
        <f t="shared" si="28"/>
        <v>0</v>
      </c>
      <c r="J434" s="662"/>
      <c r="K434" s="661"/>
      <c r="L434" s="661"/>
      <c r="P434" s="662"/>
    </row>
    <row r="435" spans="1:16" ht="14.25" customHeight="1" x14ac:dyDescent="0.25">
      <c r="A435" s="711" t="s">
        <v>448</v>
      </c>
      <c r="B435" s="712" t="s">
        <v>47</v>
      </c>
      <c r="C435" s="705" t="s">
        <v>46</v>
      </c>
      <c r="D435" s="706"/>
      <c r="E435" s="707">
        <v>1.49688</v>
      </c>
      <c r="F435" s="708">
        <f t="shared" si="27"/>
        <v>0</v>
      </c>
      <c r="G435" s="709"/>
      <c r="H435" s="710">
        <f t="shared" si="26"/>
        <v>0</v>
      </c>
      <c r="I435" s="708">
        <f t="shared" si="28"/>
        <v>0</v>
      </c>
      <c r="J435" s="662"/>
      <c r="K435" s="661"/>
      <c r="L435" s="661"/>
      <c r="P435" s="662"/>
    </row>
    <row r="436" spans="1:16" ht="14.25" customHeight="1" x14ac:dyDescent="0.25">
      <c r="A436" s="711" t="s">
        <v>449</v>
      </c>
      <c r="B436" s="712" t="s">
        <v>47</v>
      </c>
      <c r="C436" s="705">
        <v>50</v>
      </c>
      <c r="D436" s="706"/>
      <c r="E436" s="707">
        <v>1.1101859999999999</v>
      </c>
      <c r="F436" s="708">
        <f t="shared" si="27"/>
        <v>0</v>
      </c>
      <c r="G436" s="709"/>
      <c r="H436" s="710">
        <f t="shared" si="26"/>
        <v>0</v>
      </c>
      <c r="I436" s="708">
        <f t="shared" si="28"/>
        <v>0</v>
      </c>
      <c r="J436" s="662"/>
      <c r="K436" s="661"/>
      <c r="L436" s="661"/>
      <c r="P436" s="662"/>
    </row>
    <row r="437" spans="1:16" ht="14.25" customHeight="1" x14ac:dyDescent="0.25">
      <c r="A437" s="711" t="s">
        <v>450</v>
      </c>
      <c r="B437" s="712" t="s">
        <v>47</v>
      </c>
      <c r="C437" s="705" t="s">
        <v>46</v>
      </c>
      <c r="D437" s="706"/>
      <c r="E437" s="707">
        <v>1.55925</v>
      </c>
      <c r="F437" s="708">
        <f t="shared" si="27"/>
        <v>0</v>
      </c>
      <c r="G437" s="709"/>
      <c r="H437" s="710">
        <f t="shared" si="26"/>
        <v>0</v>
      </c>
      <c r="I437" s="708">
        <f t="shared" si="28"/>
        <v>0</v>
      </c>
      <c r="J437" s="662"/>
      <c r="K437" s="661"/>
      <c r="L437" s="661"/>
      <c r="P437" s="662"/>
    </row>
    <row r="438" spans="1:16" ht="14.25" customHeight="1" x14ac:dyDescent="0.25">
      <c r="A438" s="711" t="s">
        <v>451</v>
      </c>
      <c r="B438" s="712" t="s">
        <v>47</v>
      </c>
      <c r="C438" s="705">
        <v>50</v>
      </c>
      <c r="D438" s="706"/>
      <c r="E438" s="707">
        <v>1.1101859999999999</v>
      </c>
      <c r="F438" s="708">
        <f t="shared" si="27"/>
        <v>0</v>
      </c>
      <c r="G438" s="709"/>
      <c r="H438" s="710">
        <f t="shared" si="26"/>
        <v>0</v>
      </c>
      <c r="I438" s="708">
        <f t="shared" si="28"/>
        <v>0</v>
      </c>
      <c r="J438" s="662"/>
      <c r="K438" s="661"/>
      <c r="L438" s="661"/>
      <c r="P438" s="662"/>
    </row>
    <row r="439" spans="1:16" ht="14.25" customHeight="1" x14ac:dyDescent="0.25">
      <c r="A439" s="711" t="s">
        <v>452</v>
      </c>
      <c r="B439" s="712" t="s">
        <v>47</v>
      </c>
      <c r="C439" s="705" t="s">
        <v>46</v>
      </c>
      <c r="D439" s="706"/>
      <c r="E439" s="707">
        <v>2.1829499999999999</v>
      </c>
      <c r="F439" s="708">
        <f t="shared" si="27"/>
        <v>0</v>
      </c>
      <c r="G439" s="709"/>
      <c r="H439" s="710">
        <f t="shared" si="26"/>
        <v>0</v>
      </c>
      <c r="I439" s="708">
        <f t="shared" si="28"/>
        <v>0</v>
      </c>
      <c r="J439" s="662"/>
      <c r="K439" s="661"/>
      <c r="L439" s="661"/>
      <c r="P439" s="662"/>
    </row>
    <row r="440" spans="1:16" ht="14.25" customHeight="1" x14ac:dyDescent="0.3">
      <c r="A440" s="760">
        <v>11020</v>
      </c>
      <c r="B440" s="712" t="s">
        <v>47</v>
      </c>
      <c r="C440" s="705" t="s">
        <v>46</v>
      </c>
      <c r="D440" s="706"/>
      <c r="E440" s="707">
        <v>1.3097700000000001</v>
      </c>
      <c r="F440" s="708">
        <f t="shared" si="27"/>
        <v>0</v>
      </c>
      <c r="G440" s="709"/>
      <c r="H440" s="710">
        <f t="shared" si="26"/>
        <v>0</v>
      </c>
      <c r="I440" s="708">
        <f t="shared" si="28"/>
        <v>0</v>
      </c>
      <c r="J440" s="662"/>
      <c r="K440" s="661"/>
      <c r="L440" s="661"/>
      <c r="P440" s="662"/>
    </row>
    <row r="441" spans="1:16" ht="14.25" customHeight="1" x14ac:dyDescent="0.25">
      <c r="A441" s="711" t="s">
        <v>453</v>
      </c>
      <c r="B441" s="712" t="s">
        <v>47</v>
      </c>
      <c r="C441" s="705" t="s">
        <v>46</v>
      </c>
      <c r="D441" s="706"/>
      <c r="E441" s="707">
        <v>1.49688</v>
      </c>
      <c r="F441" s="708">
        <f t="shared" si="27"/>
        <v>0</v>
      </c>
      <c r="G441" s="709"/>
      <c r="H441" s="710">
        <f t="shared" si="26"/>
        <v>0</v>
      </c>
      <c r="I441" s="708">
        <f t="shared" si="28"/>
        <v>0</v>
      </c>
      <c r="J441" s="662"/>
      <c r="K441" s="661"/>
      <c r="L441" s="661"/>
      <c r="P441" s="662"/>
    </row>
    <row r="442" spans="1:16" ht="14.25" customHeight="1" x14ac:dyDescent="0.25">
      <c r="A442" s="711" t="s">
        <v>454</v>
      </c>
      <c r="B442" s="712" t="s">
        <v>47</v>
      </c>
      <c r="C442" s="705" t="s">
        <v>46</v>
      </c>
      <c r="D442" s="706"/>
      <c r="E442" s="707">
        <v>1.49688</v>
      </c>
      <c r="F442" s="708">
        <f t="shared" si="27"/>
        <v>0</v>
      </c>
      <c r="G442" s="709"/>
      <c r="H442" s="710">
        <f t="shared" si="26"/>
        <v>0</v>
      </c>
      <c r="I442" s="708">
        <f t="shared" si="28"/>
        <v>0</v>
      </c>
      <c r="J442" s="662"/>
      <c r="K442" s="661"/>
      <c r="L442" s="661"/>
      <c r="P442" s="662"/>
    </row>
    <row r="443" spans="1:16" ht="14.25" customHeight="1" x14ac:dyDescent="0.25">
      <c r="A443" s="711" t="s">
        <v>455</v>
      </c>
      <c r="B443" s="712" t="s">
        <v>47</v>
      </c>
      <c r="C443" s="705" t="s">
        <v>46</v>
      </c>
      <c r="D443" s="706"/>
      <c r="E443" s="707">
        <v>1.49688</v>
      </c>
      <c r="F443" s="708">
        <f t="shared" si="27"/>
        <v>0</v>
      </c>
      <c r="G443" s="709"/>
      <c r="H443" s="710">
        <f t="shared" si="26"/>
        <v>0</v>
      </c>
      <c r="I443" s="708">
        <f t="shared" si="28"/>
        <v>0</v>
      </c>
      <c r="J443" s="662"/>
      <c r="K443" s="661"/>
      <c r="L443" s="661"/>
      <c r="P443" s="662"/>
    </row>
    <row r="444" spans="1:16" ht="14.25" customHeight="1" x14ac:dyDescent="0.25">
      <c r="A444" s="711" t="s">
        <v>456</v>
      </c>
      <c r="B444" s="712" t="s">
        <v>47</v>
      </c>
      <c r="C444" s="705" t="s">
        <v>46</v>
      </c>
      <c r="D444" s="706"/>
      <c r="E444" s="707">
        <v>1.49688</v>
      </c>
      <c r="F444" s="708">
        <f t="shared" si="27"/>
        <v>0</v>
      </c>
      <c r="G444" s="709"/>
      <c r="H444" s="710">
        <f t="shared" si="26"/>
        <v>0</v>
      </c>
      <c r="I444" s="708">
        <f t="shared" si="28"/>
        <v>0</v>
      </c>
      <c r="J444" s="662"/>
      <c r="K444" s="661"/>
      <c r="L444" s="661"/>
      <c r="P444" s="662"/>
    </row>
    <row r="445" spans="1:16" ht="14.25" customHeight="1" x14ac:dyDescent="0.25">
      <c r="A445" s="711" t="s">
        <v>457</v>
      </c>
      <c r="B445" s="712" t="s">
        <v>47</v>
      </c>
      <c r="C445" s="705" t="s">
        <v>46</v>
      </c>
      <c r="D445" s="706"/>
      <c r="E445" s="707">
        <v>1.49688</v>
      </c>
      <c r="F445" s="708">
        <f t="shared" si="27"/>
        <v>0</v>
      </c>
      <c r="G445" s="709"/>
      <c r="H445" s="710">
        <f t="shared" si="26"/>
        <v>0</v>
      </c>
      <c r="I445" s="708">
        <f t="shared" si="28"/>
        <v>0</v>
      </c>
      <c r="J445" s="662"/>
      <c r="K445" s="661"/>
      <c r="L445" s="661"/>
      <c r="P445" s="662"/>
    </row>
    <row r="446" spans="1:16" ht="14.25" customHeight="1" x14ac:dyDescent="0.25">
      <c r="A446" s="711" t="s">
        <v>458</v>
      </c>
      <c r="B446" s="712" t="s">
        <v>47</v>
      </c>
      <c r="C446" s="705" t="s">
        <v>46</v>
      </c>
      <c r="D446" s="706"/>
      <c r="E446" s="707">
        <v>1.49688</v>
      </c>
      <c r="F446" s="708">
        <f t="shared" si="27"/>
        <v>0</v>
      </c>
      <c r="G446" s="709"/>
      <c r="H446" s="710">
        <f t="shared" si="26"/>
        <v>0</v>
      </c>
      <c r="I446" s="708">
        <f t="shared" si="28"/>
        <v>0</v>
      </c>
      <c r="J446" s="662"/>
      <c r="K446" s="661"/>
      <c r="L446" s="661"/>
      <c r="P446" s="662"/>
    </row>
    <row r="447" spans="1:16" ht="14.25" customHeight="1" x14ac:dyDescent="0.3">
      <c r="A447" s="751" t="s">
        <v>459</v>
      </c>
      <c r="B447" s="712" t="s">
        <v>47</v>
      </c>
      <c r="C447" s="705" t="s">
        <v>46</v>
      </c>
      <c r="D447" s="706"/>
      <c r="E447" s="707">
        <v>1.3097700000000001</v>
      </c>
      <c r="F447" s="708">
        <f t="shared" si="27"/>
        <v>0</v>
      </c>
      <c r="G447" s="709"/>
      <c r="H447" s="710">
        <f t="shared" si="26"/>
        <v>0</v>
      </c>
      <c r="I447" s="708">
        <f t="shared" si="28"/>
        <v>0</v>
      </c>
      <c r="J447" s="662"/>
      <c r="K447" s="661"/>
      <c r="L447" s="661"/>
      <c r="P447" s="662"/>
    </row>
    <row r="448" spans="1:16" ht="14.25" customHeight="1" x14ac:dyDescent="0.3">
      <c r="A448" s="760">
        <v>11070</v>
      </c>
      <c r="B448" s="712" t="s">
        <v>47</v>
      </c>
      <c r="C448" s="705" t="s">
        <v>46</v>
      </c>
      <c r="D448" s="706"/>
      <c r="E448" s="707">
        <v>1.3097700000000001</v>
      </c>
      <c r="F448" s="708">
        <f t="shared" si="27"/>
        <v>0</v>
      </c>
      <c r="G448" s="709"/>
      <c r="H448" s="710">
        <f t="shared" si="26"/>
        <v>0</v>
      </c>
      <c r="I448" s="708">
        <f t="shared" si="28"/>
        <v>0</v>
      </c>
      <c r="J448" s="662"/>
      <c r="K448" s="661"/>
      <c r="L448" s="661"/>
      <c r="P448" s="662"/>
    </row>
    <row r="449" spans="1:16" ht="14.25" customHeight="1" x14ac:dyDescent="0.25">
      <c r="A449" s="711" t="s">
        <v>460</v>
      </c>
      <c r="B449" s="712" t="s">
        <v>47</v>
      </c>
      <c r="C449" s="705" t="s">
        <v>46</v>
      </c>
      <c r="D449" s="706"/>
      <c r="E449" s="707">
        <v>1.49688</v>
      </c>
      <c r="F449" s="708">
        <f t="shared" si="27"/>
        <v>0</v>
      </c>
      <c r="G449" s="709"/>
      <c r="H449" s="710">
        <f t="shared" si="26"/>
        <v>0</v>
      </c>
      <c r="I449" s="708">
        <f t="shared" si="28"/>
        <v>0</v>
      </c>
      <c r="J449" s="662"/>
      <c r="K449" s="661"/>
      <c r="L449" s="661"/>
      <c r="P449" s="662"/>
    </row>
    <row r="450" spans="1:16" ht="14.25" customHeight="1" x14ac:dyDescent="0.3">
      <c r="A450" s="760">
        <v>11090</v>
      </c>
      <c r="B450" s="712" t="s">
        <v>47</v>
      </c>
      <c r="C450" s="705" t="s">
        <v>46</v>
      </c>
      <c r="D450" s="706"/>
      <c r="E450" s="707">
        <v>1.3097700000000001</v>
      </c>
      <c r="F450" s="708">
        <f>D450*E450/50</f>
        <v>0</v>
      </c>
      <c r="G450" s="709"/>
      <c r="H450" s="710">
        <f>E450*$F$8</f>
        <v>0</v>
      </c>
      <c r="I450" s="708">
        <f>H450*D450/50</f>
        <v>0</v>
      </c>
      <c r="J450" s="662"/>
      <c r="K450" s="661"/>
      <c r="L450" s="661"/>
      <c r="P450" s="662"/>
    </row>
    <row r="451" spans="1:16" ht="14.25" customHeight="1" x14ac:dyDescent="0.25">
      <c r="A451" s="711" t="s">
        <v>461</v>
      </c>
      <c r="B451" s="712" t="s">
        <v>47</v>
      </c>
      <c r="C451" s="705" t="s">
        <v>46</v>
      </c>
      <c r="D451" s="706"/>
      <c r="E451" s="707">
        <v>1.49688</v>
      </c>
      <c r="F451" s="708">
        <f t="shared" si="27"/>
        <v>0</v>
      </c>
      <c r="G451" s="709"/>
      <c r="H451" s="710">
        <f t="shared" si="26"/>
        <v>0</v>
      </c>
      <c r="I451" s="708">
        <f t="shared" si="28"/>
        <v>0</v>
      </c>
      <c r="J451" s="662"/>
      <c r="K451" s="661"/>
      <c r="L451" s="661"/>
      <c r="P451" s="662"/>
    </row>
    <row r="452" spans="1:16" ht="14.25" customHeight="1" x14ac:dyDescent="0.25">
      <c r="A452" s="711" t="s">
        <v>462</v>
      </c>
      <c r="B452" s="712" t="s">
        <v>47</v>
      </c>
      <c r="C452" s="705" t="s">
        <v>46</v>
      </c>
      <c r="D452" s="706"/>
      <c r="E452" s="707">
        <v>1.55925</v>
      </c>
      <c r="F452" s="708">
        <f t="shared" si="27"/>
        <v>0</v>
      </c>
      <c r="G452" s="709"/>
      <c r="H452" s="710">
        <f t="shared" si="26"/>
        <v>0</v>
      </c>
      <c r="I452" s="708">
        <f t="shared" si="28"/>
        <v>0</v>
      </c>
      <c r="J452" s="662"/>
      <c r="K452" s="661"/>
      <c r="L452" s="661"/>
      <c r="P452" s="662"/>
    </row>
    <row r="453" spans="1:16" ht="14.25" customHeight="1" x14ac:dyDescent="0.25">
      <c r="A453" s="711" t="s">
        <v>463</v>
      </c>
      <c r="B453" s="712" t="s">
        <v>47</v>
      </c>
      <c r="C453" s="705" t="s">
        <v>46</v>
      </c>
      <c r="D453" s="706"/>
      <c r="E453" s="707">
        <v>1.55925</v>
      </c>
      <c r="F453" s="708">
        <f t="shared" si="27"/>
        <v>0</v>
      </c>
      <c r="G453" s="709"/>
      <c r="H453" s="710">
        <f t="shared" si="26"/>
        <v>0</v>
      </c>
      <c r="I453" s="708">
        <f t="shared" si="28"/>
        <v>0</v>
      </c>
      <c r="J453" s="662"/>
      <c r="K453" s="661"/>
      <c r="L453" s="661"/>
      <c r="P453" s="662"/>
    </row>
    <row r="454" spans="1:16" ht="14.25" customHeight="1" x14ac:dyDescent="0.25">
      <c r="A454" s="711" t="s">
        <v>464</v>
      </c>
      <c r="B454" s="712" t="s">
        <v>47</v>
      </c>
      <c r="C454" s="705" t="s">
        <v>46</v>
      </c>
      <c r="D454" s="706"/>
      <c r="E454" s="707">
        <v>1.7463599999999999</v>
      </c>
      <c r="F454" s="708">
        <f t="shared" si="27"/>
        <v>0</v>
      </c>
      <c r="G454" s="709"/>
      <c r="H454" s="710">
        <f t="shared" si="26"/>
        <v>0</v>
      </c>
      <c r="I454" s="708">
        <f t="shared" si="28"/>
        <v>0</v>
      </c>
      <c r="J454" s="662"/>
      <c r="K454" s="661"/>
      <c r="L454" s="661"/>
      <c r="P454" s="662"/>
    </row>
    <row r="455" spans="1:16" ht="14.25" customHeight="1" x14ac:dyDescent="0.25">
      <c r="A455" s="711" t="s">
        <v>465</v>
      </c>
      <c r="B455" s="712" t="s">
        <v>47</v>
      </c>
      <c r="C455" s="705" t="s">
        <v>46</v>
      </c>
      <c r="D455" s="706"/>
      <c r="E455" s="707">
        <v>1.9164600000000001</v>
      </c>
      <c r="F455" s="708">
        <f t="shared" si="27"/>
        <v>0</v>
      </c>
      <c r="G455" s="709"/>
      <c r="H455" s="710">
        <f t="shared" si="26"/>
        <v>0</v>
      </c>
      <c r="I455" s="708">
        <f t="shared" si="28"/>
        <v>0</v>
      </c>
      <c r="J455" s="662"/>
      <c r="K455" s="661"/>
      <c r="L455" s="661"/>
      <c r="P455" s="662"/>
    </row>
    <row r="456" spans="1:16" ht="14.25" customHeight="1" x14ac:dyDescent="0.25">
      <c r="A456" s="711" t="s">
        <v>466</v>
      </c>
      <c r="B456" s="712" t="s">
        <v>47</v>
      </c>
      <c r="C456" s="705" t="s">
        <v>46</v>
      </c>
      <c r="D456" s="706"/>
      <c r="E456" s="707">
        <v>1.7463599999999999</v>
      </c>
      <c r="F456" s="708">
        <f t="shared" si="27"/>
        <v>0</v>
      </c>
      <c r="G456" s="709"/>
      <c r="H456" s="710">
        <f t="shared" si="26"/>
        <v>0</v>
      </c>
      <c r="I456" s="708">
        <f t="shared" si="28"/>
        <v>0</v>
      </c>
      <c r="J456" s="662"/>
      <c r="K456" s="661"/>
      <c r="L456" s="661"/>
      <c r="P456" s="662"/>
    </row>
    <row r="457" spans="1:16" ht="14.25" customHeight="1" x14ac:dyDescent="0.25">
      <c r="A457" s="711" t="s">
        <v>467</v>
      </c>
      <c r="B457" s="712" t="s">
        <v>47</v>
      </c>
      <c r="C457" s="705">
        <v>50</v>
      </c>
      <c r="D457" s="706"/>
      <c r="E457" s="707">
        <v>1.1101859999999999</v>
      </c>
      <c r="F457" s="708">
        <f t="shared" si="27"/>
        <v>0</v>
      </c>
      <c r="G457" s="709"/>
      <c r="H457" s="710">
        <f t="shared" si="26"/>
        <v>0</v>
      </c>
      <c r="I457" s="708">
        <f t="shared" si="28"/>
        <v>0</v>
      </c>
      <c r="J457" s="662"/>
      <c r="K457" s="661"/>
      <c r="L457" s="661"/>
      <c r="P457" s="662"/>
    </row>
    <row r="458" spans="1:16" ht="14.25" customHeight="1" x14ac:dyDescent="0.25">
      <c r="A458" s="711" t="s">
        <v>468</v>
      </c>
      <c r="B458" s="712" t="s">
        <v>47</v>
      </c>
      <c r="C458" s="705" t="s">
        <v>46</v>
      </c>
      <c r="D458" s="706"/>
      <c r="E458" s="707">
        <v>1.9164600000000001</v>
      </c>
      <c r="F458" s="708">
        <f t="shared" si="27"/>
        <v>0</v>
      </c>
      <c r="G458" s="709"/>
      <c r="H458" s="710">
        <f t="shared" si="26"/>
        <v>0</v>
      </c>
      <c r="I458" s="708">
        <f t="shared" si="28"/>
        <v>0</v>
      </c>
      <c r="J458" s="662"/>
      <c r="K458" s="661"/>
      <c r="L458" s="661"/>
      <c r="P458" s="662"/>
    </row>
    <row r="459" spans="1:16" ht="14.25" customHeight="1" x14ac:dyDescent="0.25">
      <c r="A459" s="711" t="s">
        <v>469</v>
      </c>
      <c r="B459" s="712" t="s">
        <v>47</v>
      </c>
      <c r="C459" s="705" t="s">
        <v>46</v>
      </c>
      <c r="D459" s="706"/>
      <c r="E459" s="707">
        <v>1.55925</v>
      </c>
      <c r="F459" s="708">
        <f t="shared" si="27"/>
        <v>0</v>
      </c>
      <c r="G459" s="709"/>
      <c r="H459" s="710">
        <f t="shared" si="26"/>
        <v>0</v>
      </c>
      <c r="I459" s="708">
        <f t="shared" si="28"/>
        <v>0</v>
      </c>
      <c r="J459" s="662"/>
      <c r="K459" s="661"/>
      <c r="L459" s="661"/>
      <c r="P459" s="662"/>
    </row>
    <row r="460" spans="1:16" ht="14.25" customHeight="1" x14ac:dyDescent="0.25">
      <c r="A460" s="711" t="s">
        <v>470</v>
      </c>
      <c r="B460" s="712" t="s">
        <v>47</v>
      </c>
      <c r="C460" s="705" t="s">
        <v>46</v>
      </c>
      <c r="D460" s="706"/>
      <c r="E460" s="707">
        <v>1.55925</v>
      </c>
      <c r="F460" s="708">
        <f t="shared" si="27"/>
        <v>0</v>
      </c>
      <c r="G460" s="709"/>
      <c r="H460" s="710">
        <f t="shared" si="26"/>
        <v>0</v>
      </c>
      <c r="I460" s="708">
        <f t="shared" si="28"/>
        <v>0</v>
      </c>
      <c r="J460" s="662"/>
      <c r="K460" s="661"/>
      <c r="L460" s="661"/>
      <c r="P460" s="662"/>
    </row>
    <row r="461" spans="1:16" ht="14.25" customHeight="1" x14ac:dyDescent="0.25">
      <c r="A461" s="711" t="s">
        <v>471</v>
      </c>
      <c r="B461" s="712" t="s">
        <v>47</v>
      </c>
      <c r="C461" s="705" t="s">
        <v>46</v>
      </c>
      <c r="D461" s="706"/>
      <c r="E461" s="707">
        <v>1.55925</v>
      </c>
      <c r="F461" s="708">
        <f t="shared" si="27"/>
        <v>0</v>
      </c>
      <c r="G461" s="709"/>
      <c r="H461" s="710">
        <f t="shared" si="26"/>
        <v>0</v>
      </c>
      <c r="I461" s="708">
        <f t="shared" si="28"/>
        <v>0</v>
      </c>
      <c r="J461" s="662"/>
      <c r="K461" s="661"/>
      <c r="L461" s="661"/>
      <c r="P461" s="662"/>
    </row>
    <row r="462" spans="1:16" ht="14.25" customHeight="1" x14ac:dyDescent="0.25">
      <c r="A462" s="711" t="s">
        <v>472</v>
      </c>
      <c r="B462" s="712" t="s">
        <v>47</v>
      </c>
      <c r="C462" s="705" t="s">
        <v>46</v>
      </c>
      <c r="D462" s="706"/>
      <c r="E462" s="707">
        <v>1.55925</v>
      </c>
      <c r="F462" s="708">
        <f t="shared" si="27"/>
        <v>0</v>
      </c>
      <c r="G462" s="709"/>
      <c r="H462" s="710">
        <f t="shared" si="26"/>
        <v>0</v>
      </c>
      <c r="I462" s="708">
        <f t="shared" si="28"/>
        <v>0</v>
      </c>
      <c r="J462" s="662"/>
      <c r="K462" s="661"/>
      <c r="L462" s="661"/>
      <c r="P462" s="662"/>
    </row>
    <row r="463" spans="1:16" ht="14.25" customHeight="1" x14ac:dyDescent="0.25">
      <c r="A463" s="711" t="s">
        <v>473</v>
      </c>
      <c r="B463" s="712" t="s">
        <v>47</v>
      </c>
      <c r="C463" s="705" t="s">
        <v>46</v>
      </c>
      <c r="D463" s="706"/>
      <c r="E463" s="707">
        <v>1.3097700000000001</v>
      </c>
      <c r="F463" s="708">
        <f t="shared" si="27"/>
        <v>0</v>
      </c>
      <c r="G463" s="709"/>
      <c r="H463" s="710">
        <f t="shared" si="26"/>
        <v>0</v>
      </c>
      <c r="I463" s="708">
        <f t="shared" si="28"/>
        <v>0</v>
      </c>
      <c r="J463" s="662"/>
      <c r="K463" s="661"/>
      <c r="L463" s="661"/>
      <c r="P463" s="662"/>
    </row>
    <row r="464" spans="1:16" ht="14.25" customHeight="1" x14ac:dyDescent="0.25">
      <c r="A464" s="711" t="s">
        <v>474</v>
      </c>
      <c r="B464" s="712" t="s">
        <v>47</v>
      </c>
      <c r="C464" s="705" t="s">
        <v>46</v>
      </c>
      <c r="D464" s="706"/>
      <c r="E464" s="707">
        <v>1.3721399999999999</v>
      </c>
      <c r="F464" s="708">
        <f t="shared" si="27"/>
        <v>0</v>
      </c>
      <c r="G464" s="709"/>
      <c r="H464" s="710">
        <f t="shared" si="26"/>
        <v>0</v>
      </c>
      <c r="I464" s="708">
        <f t="shared" si="28"/>
        <v>0</v>
      </c>
      <c r="J464" s="662"/>
      <c r="K464" s="661"/>
      <c r="L464" s="661"/>
      <c r="P464" s="662"/>
    </row>
    <row r="465" spans="1:16" ht="14.25" customHeight="1" x14ac:dyDescent="0.25">
      <c r="A465" s="711" t="s">
        <v>4541</v>
      </c>
      <c r="B465" s="712" t="s">
        <v>47</v>
      </c>
      <c r="C465" s="705" t="s">
        <v>46</v>
      </c>
      <c r="D465" s="706"/>
      <c r="E465" s="707">
        <v>1.55925</v>
      </c>
      <c r="F465" s="708">
        <f t="shared" ref="F465" si="32">D465*E465/50</f>
        <v>0</v>
      </c>
      <c r="G465" s="709"/>
      <c r="H465" s="710">
        <f t="shared" ref="H465" si="33">E465*$F$8</f>
        <v>0</v>
      </c>
      <c r="I465" s="708">
        <f t="shared" ref="I465" si="34">H465*D465/50</f>
        <v>0</v>
      </c>
      <c r="J465" s="662"/>
      <c r="K465" s="661"/>
      <c r="L465" s="661"/>
      <c r="P465" s="662"/>
    </row>
    <row r="466" spans="1:16" ht="14.25" customHeight="1" x14ac:dyDescent="0.25">
      <c r="A466" s="711" t="s">
        <v>4482</v>
      </c>
      <c r="B466" s="712" t="s">
        <v>47</v>
      </c>
      <c r="C466" s="705" t="s">
        <v>46</v>
      </c>
      <c r="D466" s="706"/>
      <c r="E466" s="707">
        <v>1.55925</v>
      </c>
      <c r="F466" s="708">
        <f>D466*E466/50</f>
        <v>0</v>
      </c>
      <c r="G466" s="709"/>
      <c r="H466" s="710">
        <f>E466*$F$8</f>
        <v>0</v>
      </c>
      <c r="I466" s="708">
        <f>H466*D466/50</f>
        <v>0</v>
      </c>
      <c r="J466" s="662"/>
      <c r="K466" s="661"/>
      <c r="L466" s="661"/>
      <c r="P466" s="662"/>
    </row>
    <row r="467" spans="1:16" ht="14.25" customHeight="1" x14ac:dyDescent="0.25">
      <c r="A467" s="711" t="s">
        <v>475</v>
      </c>
      <c r="B467" s="712" t="s">
        <v>47</v>
      </c>
      <c r="C467" s="705" t="s">
        <v>46</v>
      </c>
      <c r="D467" s="706"/>
      <c r="E467" s="707">
        <v>1.55925</v>
      </c>
      <c r="F467" s="708">
        <f t="shared" si="27"/>
        <v>0</v>
      </c>
      <c r="G467" s="709"/>
      <c r="H467" s="710">
        <f t="shared" si="26"/>
        <v>0</v>
      </c>
      <c r="I467" s="708">
        <f t="shared" si="28"/>
        <v>0</v>
      </c>
      <c r="J467" s="662"/>
      <c r="K467" s="661"/>
      <c r="L467" s="661"/>
      <c r="P467" s="662"/>
    </row>
    <row r="468" spans="1:16" ht="14.25" customHeight="1" x14ac:dyDescent="0.25">
      <c r="A468" s="711" t="s">
        <v>476</v>
      </c>
      <c r="B468" s="712" t="s">
        <v>47</v>
      </c>
      <c r="C468" s="705" t="s">
        <v>46</v>
      </c>
      <c r="D468" s="706"/>
      <c r="E468" s="707">
        <v>1.8144</v>
      </c>
      <c r="F468" s="708">
        <f t="shared" si="27"/>
        <v>0</v>
      </c>
      <c r="G468" s="709"/>
      <c r="H468" s="710">
        <f t="shared" si="26"/>
        <v>0</v>
      </c>
      <c r="I468" s="708">
        <f t="shared" si="28"/>
        <v>0</v>
      </c>
      <c r="J468" s="662"/>
      <c r="K468" s="661"/>
      <c r="L468" s="661"/>
      <c r="P468" s="662"/>
    </row>
    <row r="469" spans="1:16" ht="14.25" customHeight="1" x14ac:dyDescent="0.25">
      <c r="A469" s="711" t="s">
        <v>477</v>
      </c>
      <c r="B469" s="712" t="s">
        <v>47</v>
      </c>
      <c r="C469" s="705" t="s">
        <v>46</v>
      </c>
      <c r="D469" s="706"/>
      <c r="E469" s="707">
        <v>1.7463599999999999</v>
      </c>
      <c r="F469" s="708">
        <f t="shared" si="27"/>
        <v>0</v>
      </c>
      <c r="G469" s="709"/>
      <c r="H469" s="710">
        <f t="shared" si="26"/>
        <v>0</v>
      </c>
      <c r="I469" s="708">
        <f t="shared" si="28"/>
        <v>0</v>
      </c>
      <c r="J469" s="662"/>
      <c r="K469" s="661"/>
      <c r="L469" s="661"/>
      <c r="P469" s="662"/>
    </row>
    <row r="470" spans="1:16" ht="14.25" customHeight="1" x14ac:dyDescent="0.25">
      <c r="A470" s="711" t="s">
        <v>478</v>
      </c>
      <c r="B470" s="712" t="s">
        <v>47</v>
      </c>
      <c r="C470" s="705" t="s">
        <v>46</v>
      </c>
      <c r="D470" s="706"/>
      <c r="E470" s="707">
        <v>1.4220360000000001</v>
      </c>
      <c r="F470" s="708">
        <f t="shared" si="27"/>
        <v>0</v>
      </c>
      <c r="G470" s="709"/>
      <c r="H470" s="710">
        <f t="shared" si="26"/>
        <v>0</v>
      </c>
      <c r="I470" s="708">
        <f t="shared" si="28"/>
        <v>0</v>
      </c>
      <c r="J470" s="662"/>
      <c r="K470" s="661"/>
      <c r="L470" s="661"/>
      <c r="P470" s="662"/>
    </row>
    <row r="471" spans="1:16" ht="14.25" customHeight="1" x14ac:dyDescent="0.25">
      <c r="A471" s="711" t="s">
        <v>479</v>
      </c>
      <c r="B471" s="712" t="s">
        <v>47</v>
      </c>
      <c r="C471" s="705" t="s">
        <v>46</v>
      </c>
      <c r="D471" s="706"/>
      <c r="E471" s="707">
        <v>1.4220360000000001</v>
      </c>
      <c r="F471" s="708">
        <f t="shared" si="27"/>
        <v>0</v>
      </c>
      <c r="G471" s="709"/>
      <c r="H471" s="710">
        <f t="shared" si="26"/>
        <v>0</v>
      </c>
      <c r="I471" s="708">
        <f t="shared" si="28"/>
        <v>0</v>
      </c>
      <c r="J471" s="662"/>
      <c r="K471" s="661"/>
      <c r="L471" s="661"/>
      <c r="P471" s="662"/>
    </row>
    <row r="472" spans="1:16" ht="13.5" customHeight="1" x14ac:dyDescent="0.25">
      <c r="A472" s="711" t="s">
        <v>480</v>
      </c>
      <c r="B472" s="712" t="s">
        <v>47</v>
      </c>
      <c r="C472" s="705" t="s">
        <v>46</v>
      </c>
      <c r="D472" s="706"/>
      <c r="E472" s="707">
        <v>1.4220360000000001</v>
      </c>
      <c r="F472" s="708">
        <f t="shared" si="27"/>
        <v>0</v>
      </c>
      <c r="G472" s="709"/>
      <c r="H472" s="710">
        <f t="shared" si="26"/>
        <v>0</v>
      </c>
      <c r="I472" s="708">
        <f t="shared" si="28"/>
        <v>0</v>
      </c>
      <c r="J472" s="662"/>
      <c r="K472" s="661"/>
      <c r="L472" s="661"/>
      <c r="P472" s="662"/>
    </row>
    <row r="473" spans="1:16" ht="14.25" customHeight="1" x14ac:dyDescent="0.25">
      <c r="A473" s="711" t="s">
        <v>481</v>
      </c>
      <c r="B473" s="712" t="s">
        <v>47</v>
      </c>
      <c r="C473" s="705" t="s">
        <v>46</v>
      </c>
      <c r="D473" s="706"/>
      <c r="E473" s="707">
        <v>1.4220360000000001</v>
      </c>
      <c r="F473" s="708">
        <f t="shared" si="27"/>
        <v>0</v>
      </c>
      <c r="G473" s="709"/>
      <c r="H473" s="710">
        <f t="shared" si="26"/>
        <v>0</v>
      </c>
      <c r="I473" s="708">
        <f t="shared" si="28"/>
        <v>0</v>
      </c>
      <c r="J473" s="662"/>
      <c r="K473" s="661"/>
      <c r="L473" s="661"/>
      <c r="P473" s="662"/>
    </row>
    <row r="474" spans="1:16" ht="14.25" customHeight="1" x14ac:dyDescent="0.25">
      <c r="A474" s="711" t="s">
        <v>482</v>
      </c>
      <c r="B474" s="712" t="s">
        <v>47</v>
      </c>
      <c r="C474" s="705" t="s">
        <v>46</v>
      </c>
      <c r="D474" s="706"/>
      <c r="E474" s="707">
        <v>1.4220360000000001</v>
      </c>
      <c r="F474" s="708">
        <f t="shared" si="27"/>
        <v>0</v>
      </c>
      <c r="G474" s="709"/>
      <c r="H474" s="710">
        <f t="shared" si="26"/>
        <v>0</v>
      </c>
      <c r="I474" s="708">
        <f t="shared" si="28"/>
        <v>0</v>
      </c>
      <c r="J474" s="662"/>
      <c r="K474" s="661"/>
      <c r="L474" s="661"/>
      <c r="P474" s="662"/>
    </row>
    <row r="475" spans="1:16" ht="14.25" customHeight="1" x14ac:dyDescent="0.25">
      <c r="A475" s="711" t="s">
        <v>483</v>
      </c>
      <c r="B475" s="712" t="s">
        <v>47</v>
      </c>
      <c r="C475" s="705" t="s">
        <v>46</v>
      </c>
      <c r="D475" s="706"/>
      <c r="E475" s="707">
        <v>1.4220360000000001</v>
      </c>
      <c r="F475" s="708">
        <f t="shared" si="27"/>
        <v>0</v>
      </c>
      <c r="G475" s="709"/>
      <c r="H475" s="710">
        <f t="shared" si="26"/>
        <v>0</v>
      </c>
      <c r="I475" s="708">
        <f t="shared" si="28"/>
        <v>0</v>
      </c>
      <c r="J475" s="662"/>
      <c r="K475" s="661"/>
      <c r="L475" s="661"/>
      <c r="P475" s="662"/>
    </row>
    <row r="476" spans="1:16" ht="14.25" customHeight="1" x14ac:dyDescent="0.25">
      <c r="A476" s="711" t="s">
        <v>484</v>
      </c>
      <c r="B476" s="712" t="s">
        <v>47</v>
      </c>
      <c r="C476" s="705" t="s">
        <v>46</v>
      </c>
      <c r="D476" s="706"/>
      <c r="E476" s="707">
        <v>1.4220360000000001</v>
      </c>
      <c r="F476" s="708">
        <f t="shared" si="27"/>
        <v>0</v>
      </c>
      <c r="G476" s="709"/>
      <c r="H476" s="710">
        <f t="shared" si="26"/>
        <v>0</v>
      </c>
      <c r="I476" s="708">
        <f t="shared" si="28"/>
        <v>0</v>
      </c>
      <c r="J476" s="662"/>
      <c r="K476" s="661"/>
      <c r="L476" s="661"/>
      <c r="P476" s="662"/>
    </row>
    <row r="477" spans="1:16" ht="14.25" customHeight="1" x14ac:dyDescent="0.25">
      <c r="A477" s="992" t="s">
        <v>485</v>
      </c>
      <c r="B477" s="712" t="s">
        <v>47</v>
      </c>
      <c r="C477" s="705" t="s">
        <v>46</v>
      </c>
      <c r="D477" s="706"/>
      <c r="E477" s="707">
        <v>1.3097700000000001</v>
      </c>
      <c r="F477" s="708">
        <f t="shared" si="27"/>
        <v>0</v>
      </c>
      <c r="G477" s="709"/>
      <c r="H477" s="710">
        <f t="shared" si="26"/>
        <v>0</v>
      </c>
      <c r="I477" s="708">
        <f t="shared" si="28"/>
        <v>0</v>
      </c>
      <c r="J477" s="662"/>
      <c r="K477" s="661"/>
      <c r="L477" s="661"/>
      <c r="P477" s="662"/>
    </row>
    <row r="478" spans="1:16" ht="14.25" customHeight="1" x14ac:dyDescent="0.25">
      <c r="A478" s="711" t="s">
        <v>486</v>
      </c>
      <c r="B478" s="712" t="s">
        <v>47</v>
      </c>
      <c r="C478" s="705" t="s">
        <v>46</v>
      </c>
      <c r="D478" s="706"/>
      <c r="E478" s="707">
        <v>1.3097700000000001</v>
      </c>
      <c r="F478" s="708">
        <f t="shared" si="27"/>
        <v>0</v>
      </c>
      <c r="G478" s="709"/>
      <c r="H478" s="710">
        <f t="shared" si="26"/>
        <v>0</v>
      </c>
      <c r="I478" s="708">
        <f t="shared" si="28"/>
        <v>0</v>
      </c>
      <c r="J478" s="662"/>
      <c r="K478" s="661"/>
      <c r="L478" s="661"/>
      <c r="P478" s="662"/>
    </row>
    <row r="479" spans="1:16" ht="14.25" customHeight="1" x14ac:dyDescent="0.25">
      <c r="A479" s="992" t="s">
        <v>487</v>
      </c>
      <c r="B479" s="712" t="s">
        <v>47</v>
      </c>
      <c r="C479" s="705" t="s">
        <v>46</v>
      </c>
      <c r="D479" s="706"/>
      <c r="E479" s="707">
        <v>1.3097700000000001</v>
      </c>
      <c r="F479" s="708">
        <f t="shared" si="27"/>
        <v>0</v>
      </c>
      <c r="G479" s="709"/>
      <c r="H479" s="710">
        <f t="shared" si="26"/>
        <v>0</v>
      </c>
      <c r="I479" s="708">
        <f t="shared" si="28"/>
        <v>0</v>
      </c>
      <c r="J479" s="662"/>
      <c r="K479" s="661"/>
      <c r="L479" s="661"/>
      <c r="P479" s="662"/>
    </row>
    <row r="480" spans="1:16" ht="14.25" customHeight="1" x14ac:dyDescent="0.25">
      <c r="A480" s="711" t="s">
        <v>488</v>
      </c>
      <c r="B480" s="712" t="s">
        <v>47</v>
      </c>
      <c r="C480" s="705" t="s">
        <v>46</v>
      </c>
      <c r="D480" s="706"/>
      <c r="E480" s="707">
        <v>1.3097700000000001</v>
      </c>
      <c r="F480" s="708">
        <f t="shared" si="27"/>
        <v>0</v>
      </c>
      <c r="G480" s="709"/>
      <c r="H480" s="710">
        <f t="shared" si="26"/>
        <v>0</v>
      </c>
      <c r="I480" s="708">
        <f t="shared" si="28"/>
        <v>0</v>
      </c>
      <c r="J480" s="662"/>
      <c r="K480" s="661"/>
      <c r="L480" s="661"/>
      <c r="P480" s="662"/>
    </row>
    <row r="481" spans="1:16" ht="14.25" customHeight="1" x14ac:dyDescent="0.25">
      <c r="A481" s="711" t="s">
        <v>4498</v>
      </c>
      <c r="B481" s="712" t="s">
        <v>47</v>
      </c>
      <c r="C481" s="705" t="s">
        <v>46</v>
      </c>
      <c r="D481" s="706"/>
      <c r="E481" s="707">
        <v>1.7463599999999999</v>
      </c>
      <c r="F481" s="708">
        <f>D481*E481/50</f>
        <v>0</v>
      </c>
      <c r="G481" s="709"/>
      <c r="H481" s="710">
        <f>E481*$F$8</f>
        <v>0</v>
      </c>
      <c r="I481" s="708">
        <f>H481*D481/50</f>
        <v>0</v>
      </c>
      <c r="J481" s="662"/>
      <c r="K481" s="661"/>
      <c r="L481" s="661"/>
      <c r="P481" s="662"/>
    </row>
    <row r="482" spans="1:16" ht="14.25" customHeight="1" x14ac:dyDescent="0.25">
      <c r="A482" s="711" t="s">
        <v>489</v>
      </c>
      <c r="B482" s="712" t="s">
        <v>47</v>
      </c>
      <c r="C482" s="705" t="s">
        <v>46</v>
      </c>
      <c r="D482" s="706"/>
      <c r="E482" s="707">
        <v>1.3097700000000001</v>
      </c>
      <c r="F482" s="708">
        <f t="shared" si="27"/>
        <v>0</v>
      </c>
      <c r="G482" s="709"/>
      <c r="H482" s="710">
        <f t="shared" si="26"/>
        <v>0</v>
      </c>
      <c r="I482" s="708">
        <f t="shared" si="28"/>
        <v>0</v>
      </c>
      <c r="J482" s="662"/>
      <c r="K482" s="661"/>
      <c r="L482" s="661"/>
      <c r="P482" s="662"/>
    </row>
    <row r="483" spans="1:16" ht="14.25" customHeight="1" x14ac:dyDescent="0.25">
      <c r="A483" s="711" t="s">
        <v>490</v>
      </c>
      <c r="B483" s="712" t="s">
        <v>47</v>
      </c>
      <c r="C483" s="705" t="s">
        <v>46</v>
      </c>
      <c r="D483" s="706"/>
      <c r="E483" s="707">
        <v>1.7463599999999999</v>
      </c>
      <c r="F483" s="708">
        <f t="shared" si="27"/>
        <v>0</v>
      </c>
      <c r="G483" s="709"/>
      <c r="H483" s="710">
        <f t="shared" si="26"/>
        <v>0</v>
      </c>
      <c r="I483" s="708">
        <f t="shared" si="28"/>
        <v>0</v>
      </c>
      <c r="J483" s="662"/>
      <c r="K483" s="661"/>
      <c r="L483" s="661"/>
      <c r="P483" s="662"/>
    </row>
    <row r="484" spans="1:16" ht="14.25" customHeight="1" x14ac:dyDescent="0.25">
      <c r="A484" s="711" t="s">
        <v>491</v>
      </c>
      <c r="B484" s="712" t="s">
        <v>47</v>
      </c>
      <c r="C484" s="705">
        <v>50</v>
      </c>
      <c r="D484" s="706"/>
      <c r="E484" s="707">
        <v>1.7463599999999999</v>
      </c>
      <c r="F484" s="708">
        <f t="shared" si="27"/>
        <v>0</v>
      </c>
      <c r="G484" s="709"/>
      <c r="H484" s="710">
        <f t="shared" ref="H484:H547" si="35">E484*$F$8</f>
        <v>0</v>
      </c>
      <c r="I484" s="708">
        <f t="shared" si="28"/>
        <v>0</v>
      </c>
      <c r="J484" s="662"/>
      <c r="K484" s="661"/>
      <c r="L484" s="661"/>
      <c r="P484" s="662"/>
    </row>
    <row r="485" spans="1:16" ht="14.25" customHeight="1" x14ac:dyDescent="0.25">
      <c r="A485" s="711" t="s">
        <v>492</v>
      </c>
      <c r="B485" s="712" t="s">
        <v>47</v>
      </c>
      <c r="C485" s="705" t="s">
        <v>46</v>
      </c>
      <c r="D485" s="706"/>
      <c r="E485" s="707">
        <v>1.3097700000000001</v>
      </c>
      <c r="F485" s="708">
        <f t="shared" si="27"/>
        <v>0</v>
      </c>
      <c r="G485" s="709"/>
      <c r="H485" s="710">
        <f t="shared" si="35"/>
        <v>0</v>
      </c>
      <c r="I485" s="708">
        <f t="shared" si="28"/>
        <v>0</v>
      </c>
      <c r="J485" s="662"/>
      <c r="K485" s="661"/>
      <c r="L485" s="661"/>
      <c r="P485" s="662"/>
    </row>
    <row r="486" spans="1:16" ht="14.25" customHeight="1" x14ac:dyDescent="0.25">
      <c r="A486" s="711" t="s">
        <v>493</v>
      </c>
      <c r="B486" s="712" t="s">
        <v>47</v>
      </c>
      <c r="C486" s="705" t="s">
        <v>46</v>
      </c>
      <c r="D486" s="706"/>
      <c r="E486" s="707">
        <v>1.3097700000000001</v>
      </c>
      <c r="F486" s="708">
        <f t="shared" si="27"/>
        <v>0</v>
      </c>
      <c r="G486" s="709"/>
      <c r="H486" s="710">
        <f t="shared" si="35"/>
        <v>0</v>
      </c>
      <c r="I486" s="708">
        <f t="shared" si="28"/>
        <v>0</v>
      </c>
      <c r="J486" s="662"/>
      <c r="K486" s="661"/>
      <c r="L486" s="661"/>
      <c r="P486" s="662"/>
    </row>
    <row r="487" spans="1:16" ht="14.25" customHeight="1" x14ac:dyDescent="0.25">
      <c r="A487" s="711" t="s">
        <v>494</v>
      </c>
      <c r="B487" s="712" t="s">
        <v>47</v>
      </c>
      <c r="C487" s="705" t="s">
        <v>46</v>
      </c>
      <c r="D487" s="706"/>
      <c r="E487" s="707">
        <v>1.3097700000000001</v>
      </c>
      <c r="F487" s="708">
        <f t="shared" si="27"/>
        <v>0</v>
      </c>
      <c r="G487" s="709"/>
      <c r="H487" s="710">
        <f t="shared" si="35"/>
        <v>0</v>
      </c>
      <c r="I487" s="708">
        <f t="shared" si="28"/>
        <v>0</v>
      </c>
      <c r="J487" s="662"/>
      <c r="K487" s="661"/>
      <c r="L487" s="661"/>
      <c r="P487" s="662"/>
    </row>
    <row r="488" spans="1:16" ht="14.25" customHeight="1" x14ac:dyDescent="0.25">
      <c r="A488" s="711" t="s">
        <v>495</v>
      </c>
      <c r="B488" s="712" t="s">
        <v>47</v>
      </c>
      <c r="C488" s="705" t="s">
        <v>46</v>
      </c>
      <c r="D488" s="706"/>
      <c r="E488" s="707">
        <v>1.3097700000000001</v>
      </c>
      <c r="F488" s="708">
        <f t="shared" si="27"/>
        <v>0</v>
      </c>
      <c r="G488" s="709"/>
      <c r="H488" s="710">
        <f t="shared" si="35"/>
        <v>0</v>
      </c>
      <c r="I488" s="708">
        <f t="shared" si="28"/>
        <v>0</v>
      </c>
      <c r="J488" s="662"/>
      <c r="K488" s="661"/>
      <c r="L488" s="661"/>
      <c r="P488" s="662"/>
    </row>
    <row r="489" spans="1:16" ht="14.25" customHeight="1" x14ac:dyDescent="0.25">
      <c r="A489" s="711" t="s">
        <v>496</v>
      </c>
      <c r="B489" s="712" t="s">
        <v>47</v>
      </c>
      <c r="C489" s="705" t="s">
        <v>46</v>
      </c>
      <c r="D489" s="706"/>
      <c r="E489" s="707">
        <v>1.3097700000000001</v>
      </c>
      <c r="F489" s="708">
        <f t="shared" ref="F489:F552" si="36">D489*E489/50</f>
        <v>0</v>
      </c>
      <c r="G489" s="709"/>
      <c r="H489" s="710">
        <f t="shared" si="35"/>
        <v>0</v>
      </c>
      <c r="I489" s="708">
        <f t="shared" ref="I489:I552" si="37">H489*D489/50</f>
        <v>0</v>
      </c>
      <c r="J489" s="662"/>
      <c r="K489" s="661"/>
      <c r="L489" s="661"/>
      <c r="P489" s="662"/>
    </row>
    <row r="490" spans="1:16" ht="14.25" customHeight="1" x14ac:dyDescent="0.25">
      <c r="A490" s="711" t="s">
        <v>497</v>
      </c>
      <c r="B490" s="712" t="s">
        <v>47</v>
      </c>
      <c r="C490" s="705" t="s">
        <v>46</v>
      </c>
      <c r="D490" s="706"/>
      <c r="E490" s="707">
        <v>1.3097700000000001</v>
      </c>
      <c r="F490" s="708">
        <f t="shared" si="36"/>
        <v>0</v>
      </c>
      <c r="G490" s="709"/>
      <c r="H490" s="710">
        <f t="shared" si="35"/>
        <v>0</v>
      </c>
      <c r="I490" s="708">
        <f t="shared" si="37"/>
        <v>0</v>
      </c>
      <c r="J490" s="662"/>
      <c r="K490" s="661"/>
      <c r="L490" s="661"/>
      <c r="P490" s="662"/>
    </row>
    <row r="491" spans="1:16" ht="14.25" customHeight="1" x14ac:dyDescent="0.25">
      <c r="A491" s="711" t="s">
        <v>498</v>
      </c>
      <c r="B491" s="712" t="s">
        <v>47</v>
      </c>
      <c r="C491" s="705" t="s">
        <v>46</v>
      </c>
      <c r="D491" s="706"/>
      <c r="E491" s="707">
        <v>1.3097700000000001</v>
      </c>
      <c r="F491" s="708">
        <f t="shared" si="36"/>
        <v>0</v>
      </c>
      <c r="G491" s="709"/>
      <c r="H491" s="710">
        <f t="shared" si="35"/>
        <v>0</v>
      </c>
      <c r="I491" s="708">
        <f t="shared" si="37"/>
        <v>0</v>
      </c>
      <c r="J491" s="662"/>
      <c r="K491" s="661"/>
      <c r="L491" s="661"/>
      <c r="P491" s="662"/>
    </row>
    <row r="492" spans="1:16" ht="14.25" customHeight="1" x14ac:dyDescent="0.25">
      <c r="A492" s="992" t="s">
        <v>499</v>
      </c>
      <c r="B492" s="712" t="s">
        <v>47</v>
      </c>
      <c r="C492" s="705" t="s">
        <v>46</v>
      </c>
      <c r="D492" s="706"/>
      <c r="E492" s="707">
        <v>1.3097700000000001</v>
      </c>
      <c r="F492" s="708">
        <f t="shared" si="36"/>
        <v>0</v>
      </c>
      <c r="G492" s="709"/>
      <c r="H492" s="710">
        <f t="shared" si="35"/>
        <v>0</v>
      </c>
      <c r="I492" s="708">
        <f t="shared" si="37"/>
        <v>0</v>
      </c>
      <c r="J492" s="662"/>
      <c r="K492" s="661"/>
      <c r="L492" s="661"/>
      <c r="P492" s="662"/>
    </row>
    <row r="493" spans="1:16" ht="14.25" customHeight="1" x14ac:dyDescent="0.25">
      <c r="A493" s="711" t="s">
        <v>500</v>
      </c>
      <c r="B493" s="712" t="s">
        <v>47</v>
      </c>
      <c r="C493" s="705" t="s">
        <v>46</v>
      </c>
      <c r="D493" s="706"/>
      <c r="E493" s="707">
        <v>1.3097700000000001</v>
      </c>
      <c r="F493" s="708">
        <f t="shared" si="36"/>
        <v>0</v>
      </c>
      <c r="G493" s="709"/>
      <c r="H493" s="710">
        <f t="shared" si="35"/>
        <v>0</v>
      </c>
      <c r="I493" s="708">
        <f t="shared" si="37"/>
        <v>0</v>
      </c>
      <c r="J493" s="662"/>
      <c r="K493" s="661"/>
      <c r="L493" s="661"/>
      <c r="P493" s="662"/>
    </row>
    <row r="494" spans="1:16" ht="14.25" customHeight="1" x14ac:dyDescent="0.25">
      <c r="A494" s="711" t="s">
        <v>501</v>
      </c>
      <c r="B494" s="712" t="s">
        <v>47</v>
      </c>
      <c r="C494" s="705" t="s">
        <v>46</v>
      </c>
      <c r="D494" s="706"/>
      <c r="E494" s="707">
        <v>1.3097700000000001</v>
      </c>
      <c r="F494" s="708">
        <f t="shared" si="36"/>
        <v>0</v>
      </c>
      <c r="G494" s="709"/>
      <c r="H494" s="710">
        <f t="shared" si="35"/>
        <v>0</v>
      </c>
      <c r="I494" s="708">
        <f t="shared" si="37"/>
        <v>0</v>
      </c>
      <c r="J494" s="662"/>
      <c r="K494" s="661"/>
      <c r="L494" s="661"/>
      <c r="P494" s="662"/>
    </row>
    <row r="495" spans="1:16" ht="14.25" customHeight="1" x14ac:dyDescent="0.25">
      <c r="A495" s="711" t="s">
        <v>502</v>
      </c>
      <c r="B495" s="712" t="s">
        <v>47</v>
      </c>
      <c r="C495" s="705" t="s">
        <v>46</v>
      </c>
      <c r="D495" s="706"/>
      <c r="E495" s="707">
        <v>1.55925</v>
      </c>
      <c r="F495" s="708">
        <f t="shared" si="36"/>
        <v>0</v>
      </c>
      <c r="G495" s="709"/>
      <c r="H495" s="710">
        <f t="shared" si="35"/>
        <v>0</v>
      </c>
      <c r="I495" s="708">
        <f t="shared" si="37"/>
        <v>0</v>
      </c>
      <c r="J495" s="662"/>
      <c r="K495" s="661"/>
      <c r="L495" s="661"/>
      <c r="P495" s="662"/>
    </row>
    <row r="496" spans="1:16" ht="14.25" customHeight="1" x14ac:dyDescent="0.25">
      <c r="A496" s="711" t="s">
        <v>503</v>
      </c>
      <c r="B496" s="712" t="s">
        <v>47</v>
      </c>
      <c r="C496" s="705" t="s">
        <v>46</v>
      </c>
      <c r="D496" s="706"/>
      <c r="E496" s="707">
        <v>1.55925</v>
      </c>
      <c r="F496" s="708">
        <f t="shared" si="36"/>
        <v>0</v>
      </c>
      <c r="G496" s="709"/>
      <c r="H496" s="710">
        <f t="shared" si="35"/>
        <v>0</v>
      </c>
      <c r="I496" s="708">
        <f t="shared" si="37"/>
        <v>0</v>
      </c>
      <c r="J496" s="662"/>
      <c r="K496" s="661"/>
      <c r="L496" s="661"/>
      <c r="P496" s="662"/>
    </row>
    <row r="497" spans="1:16" ht="14.25" customHeight="1" x14ac:dyDescent="0.25">
      <c r="A497" s="992" t="s">
        <v>504</v>
      </c>
      <c r="B497" s="712" t="s">
        <v>47</v>
      </c>
      <c r="C497" s="705" t="s">
        <v>46</v>
      </c>
      <c r="D497" s="706"/>
      <c r="E497" s="707">
        <v>1.55925</v>
      </c>
      <c r="F497" s="708">
        <f t="shared" si="36"/>
        <v>0</v>
      </c>
      <c r="G497" s="709"/>
      <c r="H497" s="710">
        <f t="shared" si="35"/>
        <v>0</v>
      </c>
      <c r="I497" s="708">
        <f t="shared" si="37"/>
        <v>0</v>
      </c>
      <c r="J497" s="662"/>
      <c r="K497" s="661"/>
      <c r="L497" s="661"/>
      <c r="P497" s="662"/>
    </row>
    <row r="498" spans="1:16" ht="14.25" customHeight="1" x14ac:dyDescent="0.25">
      <c r="A498" s="711" t="s">
        <v>505</v>
      </c>
      <c r="B498" s="712" t="s">
        <v>47</v>
      </c>
      <c r="C498" s="705" t="s">
        <v>46</v>
      </c>
      <c r="D498" s="706"/>
      <c r="E498" s="707">
        <v>1.55925</v>
      </c>
      <c r="F498" s="708">
        <f t="shared" si="36"/>
        <v>0</v>
      </c>
      <c r="G498" s="709"/>
      <c r="H498" s="710">
        <f t="shared" si="35"/>
        <v>0</v>
      </c>
      <c r="I498" s="708">
        <f t="shared" si="37"/>
        <v>0</v>
      </c>
      <c r="J498" s="662"/>
      <c r="K498" s="661"/>
      <c r="L498" s="661"/>
      <c r="P498" s="662"/>
    </row>
    <row r="499" spans="1:16" ht="14.25" customHeight="1" x14ac:dyDescent="0.25">
      <c r="A499" s="711" t="s">
        <v>506</v>
      </c>
      <c r="B499" s="712" t="s">
        <v>47</v>
      </c>
      <c r="C499" s="705" t="s">
        <v>46</v>
      </c>
      <c r="D499" s="706"/>
      <c r="E499" s="707">
        <v>1.55925</v>
      </c>
      <c r="F499" s="708">
        <f t="shared" si="36"/>
        <v>0</v>
      </c>
      <c r="G499" s="709"/>
      <c r="H499" s="710">
        <f t="shared" si="35"/>
        <v>0</v>
      </c>
      <c r="I499" s="708">
        <f t="shared" si="37"/>
        <v>0</v>
      </c>
      <c r="J499" s="662"/>
      <c r="K499" s="661"/>
      <c r="L499" s="661"/>
      <c r="P499" s="662"/>
    </row>
    <row r="500" spans="1:16" ht="14.25" customHeight="1" x14ac:dyDescent="0.25">
      <c r="A500" s="711" t="s">
        <v>507</v>
      </c>
      <c r="B500" s="712" t="s">
        <v>47</v>
      </c>
      <c r="C500" s="705" t="s">
        <v>46</v>
      </c>
      <c r="D500" s="706"/>
      <c r="E500" s="707">
        <v>1.55925</v>
      </c>
      <c r="F500" s="708">
        <f t="shared" si="36"/>
        <v>0</v>
      </c>
      <c r="G500" s="709"/>
      <c r="H500" s="710">
        <f t="shared" si="35"/>
        <v>0</v>
      </c>
      <c r="I500" s="708">
        <f t="shared" si="37"/>
        <v>0</v>
      </c>
      <c r="J500" s="662"/>
      <c r="K500" s="661"/>
      <c r="L500" s="661"/>
      <c r="P500" s="662"/>
    </row>
    <row r="501" spans="1:16" ht="14.25" customHeight="1" x14ac:dyDescent="0.25">
      <c r="A501" s="711" t="s">
        <v>4499</v>
      </c>
      <c r="B501" s="712" t="s">
        <v>47</v>
      </c>
      <c r="C501" s="705" t="s">
        <v>46</v>
      </c>
      <c r="D501" s="706"/>
      <c r="E501" s="707">
        <v>1.55925</v>
      </c>
      <c r="F501" s="708">
        <f>D501*E501/50</f>
        <v>0</v>
      </c>
      <c r="G501" s="709"/>
      <c r="H501" s="710">
        <f>E501*$F$8</f>
        <v>0</v>
      </c>
      <c r="I501" s="708">
        <f>H501*D501/50</f>
        <v>0</v>
      </c>
      <c r="J501" s="662"/>
      <c r="K501" s="661"/>
      <c r="L501" s="661"/>
      <c r="P501" s="662"/>
    </row>
    <row r="502" spans="1:16" ht="14.25" customHeight="1" x14ac:dyDescent="0.25">
      <c r="A502" s="711" t="s">
        <v>508</v>
      </c>
      <c r="B502" s="712" t="s">
        <v>47</v>
      </c>
      <c r="C502" s="705" t="s">
        <v>46</v>
      </c>
      <c r="D502" s="706"/>
      <c r="E502" s="707">
        <v>1.55925</v>
      </c>
      <c r="F502" s="708">
        <f t="shared" si="36"/>
        <v>0</v>
      </c>
      <c r="G502" s="709"/>
      <c r="H502" s="710">
        <f t="shared" si="35"/>
        <v>0</v>
      </c>
      <c r="I502" s="708">
        <f t="shared" si="37"/>
        <v>0</v>
      </c>
      <c r="J502" s="662"/>
      <c r="K502" s="661"/>
      <c r="L502" s="661"/>
      <c r="P502" s="662"/>
    </row>
    <row r="503" spans="1:16" ht="14.25" customHeight="1" x14ac:dyDescent="0.25">
      <c r="A503" s="711" t="s">
        <v>509</v>
      </c>
      <c r="B503" s="712" t="s">
        <v>47</v>
      </c>
      <c r="C503" s="705" t="s">
        <v>46</v>
      </c>
      <c r="D503" s="706"/>
      <c r="E503" s="707">
        <v>1.55925</v>
      </c>
      <c r="F503" s="708">
        <f t="shared" si="36"/>
        <v>0</v>
      </c>
      <c r="G503" s="709"/>
      <c r="H503" s="710">
        <f t="shared" si="35"/>
        <v>0</v>
      </c>
      <c r="I503" s="708">
        <f t="shared" si="37"/>
        <v>0</v>
      </c>
      <c r="J503" s="662"/>
      <c r="K503" s="661"/>
      <c r="L503" s="661"/>
      <c r="P503" s="662"/>
    </row>
    <row r="504" spans="1:16" ht="14.25" customHeight="1" x14ac:dyDescent="0.25">
      <c r="A504" s="711" t="s">
        <v>510</v>
      </c>
      <c r="B504" s="712" t="s">
        <v>47</v>
      </c>
      <c r="C504" s="705" t="s">
        <v>46</v>
      </c>
      <c r="D504" s="706"/>
      <c r="E504" s="707">
        <v>1.55925</v>
      </c>
      <c r="F504" s="708">
        <f t="shared" si="36"/>
        <v>0</v>
      </c>
      <c r="G504" s="709"/>
      <c r="H504" s="710">
        <f t="shared" si="35"/>
        <v>0</v>
      </c>
      <c r="I504" s="708">
        <f t="shared" si="37"/>
        <v>0</v>
      </c>
      <c r="J504" s="662"/>
      <c r="K504" s="661"/>
      <c r="L504" s="661"/>
      <c r="P504" s="662"/>
    </row>
    <row r="505" spans="1:16" ht="14.25" customHeight="1" x14ac:dyDescent="0.25">
      <c r="A505" s="711" t="s">
        <v>511</v>
      </c>
      <c r="B505" s="712" t="s">
        <v>47</v>
      </c>
      <c r="C505" s="705" t="s">
        <v>46</v>
      </c>
      <c r="D505" s="706"/>
      <c r="E505" s="707">
        <v>1.55925</v>
      </c>
      <c r="F505" s="708">
        <f t="shared" si="36"/>
        <v>0</v>
      </c>
      <c r="G505" s="709"/>
      <c r="H505" s="710">
        <f t="shared" si="35"/>
        <v>0</v>
      </c>
      <c r="I505" s="708">
        <f t="shared" si="37"/>
        <v>0</v>
      </c>
      <c r="J505" s="662"/>
      <c r="K505" s="661"/>
      <c r="L505" s="661"/>
      <c r="P505" s="662"/>
    </row>
    <row r="506" spans="1:16" ht="14.25" customHeight="1" x14ac:dyDescent="0.25">
      <c r="A506" s="711" t="s">
        <v>512</v>
      </c>
      <c r="B506" s="712" t="s">
        <v>47</v>
      </c>
      <c r="C506" s="705" t="s">
        <v>46</v>
      </c>
      <c r="D506" s="706"/>
      <c r="E506" s="707">
        <v>1.55925</v>
      </c>
      <c r="F506" s="708">
        <f t="shared" si="36"/>
        <v>0</v>
      </c>
      <c r="G506" s="709"/>
      <c r="H506" s="710">
        <f t="shared" si="35"/>
        <v>0</v>
      </c>
      <c r="I506" s="708">
        <f t="shared" si="37"/>
        <v>0</v>
      </c>
      <c r="J506" s="662"/>
      <c r="K506" s="661"/>
      <c r="L506" s="661"/>
      <c r="P506" s="662"/>
    </row>
    <row r="507" spans="1:16" ht="14.25" customHeight="1" x14ac:dyDescent="0.25">
      <c r="A507" s="711" t="s">
        <v>513</v>
      </c>
      <c r="B507" s="712" t="s">
        <v>47</v>
      </c>
      <c r="C507" s="705" t="s">
        <v>46</v>
      </c>
      <c r="D507" s="706"/>
      <c r="E507" s="707">
        <v>1.55925</v>
      </c>
      <c r="F507" s="708">
        <f t="shared" si="36"/>
        <v>0</v>
      </c>
      <c r="G507" s="709"/>
      <c r="H507" s="710">
        <f t="shared" si="35"/>
        <v>0</v>
      </c>
      <c r="I507" s="708">
        <f t="shared" si="37"/>
        <v>0</v>
      </c>
      <c r="J507" s="662"/>
      <c r="K507" s="661"/>
      <c r="L507" s="661"/>
      <c r="P507" s="662"/>
    </row>
    <row r="508" spans="1:16" ht="14.25" customHeight="1" x14ac:dyDescent="0.25">
      <c r="A508" s="711" t="s">
        <v>514</v>
      </c>
      <c r="B508" s="712" t="s">
        <v>47</v>
      </c>
      <c r="C508" s="705" t="s">
        <v>46</v>
      </c>
      <c r="D508" s="706"/>
      <c r="E508" s="707">
        <v>1.55925</v>
      </c>
      <c r="F508" s="708">
        <f t="shared" si="36"/>
        <v>0</v>
      </c>
      <c r="G508" s="709"/>
      <c r="H508" s="710">
        <f t="shared" si="35"/>
        <v>0</v>
      </c>
      <c r="I508" s="708">
        <f t="shared" si="37"/>
        <v>0</v>
      </c>
      <c r="J508" s="662"/>
      <c r="K508" s="661"/>
      <c r="L508" s="661"/>
      <c r="P508" s="662"/>
    </row>
    <row r="509" spans="1:16" ht="14.25" customHeight="1" x14ac:dyDescent="0.25">
      <c r="A509" s="711" t="s">
        <v>515</v>
      </c>
      <c r="B509" s="712" t="s">
        <v>47</v>
      </c>
      <c r="C509" s="705" t="s">
        <v>46</v>
      </c>
      <c r="D509" s="706"/>
      <c r="E509" s="707">
        <v>1.55925</v>
      </c>
      <c r="F509" s="708">
        <f t="shared" si="36"/>
        <v>0</v>
      </c>
      <c r="G509" s="709"/>
      <c r="H509" s="710">
        <f t="shared" si="35"/>
        <v>0</v>
      </c>
      <c r="I509" s="708">
        <f t="shared" si="37"/>
        <v>0</v>
      </c>
      <c r="J509" s="662"/>
      <c r="K509" s="661"/>
      <c r="L509" s="661"/>
      <c r="P509" s="662"/>
    </row>
    <row r="510" spans="1:16" ht="14.25" customHeight="1" x14ac:dyDescent="0.25">
      <c r="A510" s="711" t="s">
        <v>516</v>
      </c>
      <c r="B510" s="712" t="s">
        <v>47</v>
      </c>
      <c r="C510" s="705" t="s">
        <v>46</v>
      </c>
      <c r="D510" s="706"/>
      <c r="E510" s="707">
        <v>1.55925</v>
      </c>
      <c r="F510" s="708">
        <f t="shared" si="36"/>
        <v>0</v>
      </c>
      <c r="G510" s="709"/>
      <c r="H510" s="710">
        <f t="shared" si="35"/>
        <v>0</v>
      </c>
      <c r="I510" s="708">
        <f t="shared" si="37"/>
        <v>0</v>
      </c>
      <c r="J510" s="662"/>
      <c r="K510" s="661"/>
      <c r="L510" s="661"/>
      <c r="P510" s="662"/>
    </row>
    <row r="511" spans="1:16" ht="14.25" customHeight="1" x14ac:dyDescent="0.25">
      <c r="A511" s="711" t="s">
        <v>517</v>
      </c>
      <c r="B511" s="712" t="s">
        <v>47</v>
      </c>
      <c r="C511" s="705" t="s">
        <v>46</v>
      </c>
      <c r="D511" s="706"/>
      <c r="E511" s="707">
        <v>1.55925</v>
      </c>
      <c r="F511" s="708">
        <f t="shared" si="36"/>
        <v>0</v>
      </c>
      <c r="G511" s="709"/>
      <c r="H511" s="710">
        <f t="shared" si="35"/>
        <v>0</v>
      </c>
      <c r="I511" s="708">
        <f t="shared" si="37"/>
        <v>0</v>
      </c>
      <c r="J511" s="662"/>
      <c r="K511" s="661"/>
      <c r="L511" s="661"/>
      <c r="P511" s="662"/>
    </row>
    <row r="512" spans="1:16" ht="14.25" customHeight="1" x14ac:dyDescent="0.25">
      <c r="A512" s="711" t="s">
        <v>518</v>
      </c>
      <c r="B512" s="712" t="s">
        <v>47</v>
      </c>
      <c r="C512" s="705" t="s">
        <v>46</v>
      </c>
      <c r="D512" s="706"/>
      <c r="E512" s="707">
        <v>1.55925</v>
      </c>
      <c r="F512" s="708">
        <f t="shared" si="36"/>
        <v>0</v>
      </c>
      <c r="G512" s="709"/>
      <c r="H512" s="710">
        <f t="shared" si="35"/>
        <v>0</v>
      </c>
      <c r="I512" s="708">
        <f t="shared" si="37"/>
        <v>0</v>
      </c>
      <c r="J512" s="662"/>
      <c r="K512" s="661"/>
      <c r="L512" s="661"/>
      <c r="P512" s="662"/>
    </row>
    <row r="513" spans="1:16" ht="14.25" customHeight="1" x14ac:dyDescent="0.25">
      <c r="A513" s="711" t="s">
        <v>519</v>
      </c>
      <c r="B513" s="712" t="s">
        <v>47</v>
      </c>
      <c r="C513" s="705" t="s">
        <v>46</v>
      </c>
      <c r="D513" s="706"/>
      <c r="E513" s="707">
        <v>1.7463599999999999</v>
      </c>
      <c r="F513" s="708">
        <f t="shared" si="36"/>
        <v>0</v>
      </c>
      <c r="G513" s="709"/>
      <c r="H513" s="710">
        <f t="shared" si="35"/>
        <v>0</v>
      </c>
      <c r="I513" s="708">
        <f t="shared" si="37"/>
        <v>0</v>
      </c>
      <c r="J513" s="662"/>
      <c r="K513" s="661"/>
      <c r="L513" s="661"/>
      <c r="P513" s="662"/>
    </row>
    <row r="514" spans="1:16" ht="14.25" customHeight="1" x14ac:dyDescent="0.25">
      <c r="A514" s="711" t="s">
        <v>520</v>
      </c>
      <c r="B514" s="712" t="s">
        <v>47</v>
      </c>
      <c r="C514" s="705" t="s">
        <v>46</v>
      </c>
      <c r="D514" s="706"/>
      <c r="E514" s="707">
        <v>1.7463599999999999</v>
      </c>
      <c r="F514" s="708">
        <f t="shared" si="36"/>
        <v>0</v>
      </c>
      <c r="G514" s="709"/>
      <c r="H514" s="710">
        <f t="shared" si="35"/>
        <v>0</v>
      </c>
      <c r="I514" s="708">
        <f t="shared" si="37"/>
        <v>0</v>
      </c>
      <c r="J514" s="662"/>
      <c r="K514" s="661"/>
      <c r="L514" s="661"/>
      <c r="P514" s="662"/>
    </row>
    <row r="515" spans="1:16" ht="14.25" customHeight="1" x14ac:dyDescent="0.25">
      <c r="A515" s="711" t="s">
        <v>521</v>
      </c>
      <c r="B515" s="712" t="s">
        <v>47</v>
      </c>
      <c r="C515" s="705" t="s">
        <v>46</v>
      </c>
      <c r="D515" s="706"/>
      <c r="E515" s="707">
        <v>1.7463599999999999</v>
      </c>
      <c r="F515" s="708">
        <f t="shared" si="36"/>
        <v>0</v>
      </c>
      <c r="G515" s="709"/>
      <c r="H515" s="710">
        <f t="shared" si="35"/>
        <v>0</v>
      </c>
      <c r="I515" s="708">
        <f t="shared" si="37"/>
        <v>0</v>
      </c>
      <c r="J515" s="662"/>
      <c r="K515" s="661"/>
      <c r="L515" s="661"/>
      <c r="P515" s="662"/>
    </row>
    <row r="516" spans="1:16" ht="14.25" customHeight="1" x14ac:dyDescent="0.25">
      <c r="A516" s="711" t="s">
        <v>522</v>
      </c>
      <c r="B516" s="712" t="s">
        <v>47</v>
      </c>
      <c r="C516" s="705" t="s">
        <v>46</v>
      </c>
      <c r="D516" s="706"/>
      <c r="E516" s="707">
        <v>1.7463599999999999</v>
      </c>
      <c r="F516" s="708">
        <f t="shared" si="36"/>
        <v>0</v>
      </c>
      <c r="G516" s="709"/>
      <c r="H516" s="710">
        <f t="shared" si="35"/>
        <v>0</v>
      </c>
      <c r="I516" s="708">
        <f t="shared" si="37"/>
        <v>0</v>
      </c>
      <c r="J516" s="662"/>
      <c r="K516" s="661"/>
      <c r="L516" s="661"/>
      <c r="P516" s="662"/>
    </row>
    <row r="517" spans="1:16" ht="14.25" customHeight="1" x14ac:dyDescent="0.25">
      <c r="A517" s="711" t="s">
        <v>523</v>
      </c>
      <c r="B517" s="712" t="s">
        <v>47</v>
      </c>
      <c r="C517" s="705" t="s">
        <v>46</v>
      </c>
      <c r="D517" s="706"/>
      <c r="E517" s="707">
        <v>1.7463599999999999</v>
      </c>
      <c r="F517" s="708">
        <f t="shared" si="36"/>
        <v>0</v>
      </c>
      <c r="G517" s="709"/>
      <c r="H517" s="710">
        <f t="shared" si="35"/>
        <v>0</v>
      </c>
      <c r="I517" s="708">
        <f t="shared" si="37"/>
        <v>0</v>
      </c>
      <c r="J517" s="662"/>
      <c r="K517" s="661"/>
      <c r="L517" s="661"/>
      <c r="P517" s="662"/>
    </row>
    <row r="518" spans="1:16" ht="14.25" customHeight="1" x14ac:dyDescent="0.25">
      <c r="A518" s="711" t="s">
        <v>524</v>
      </c>
      <c r="B518" s="712" t="s">
        <v>47</v>
      </c>
      <c r="C518" s="705" t="s">
        <v>46</v>
      </c>
      <c r="D518" s="706"/>
      <c r="E518" s="707">
        <v>1.7463599999999999</v>
      </c>
      <c r="F518" s="708">
        <f t="shared" si="36"/>
        <v>0</v>
      </c>
      <c r="G518" s="709"/>
      <c r="H518" s="710">
        <f t="shared" si="35"/>
        <v>0</v>
      </c>
      <c r="I518" s="708">
        <f t="shared" si="37"/>
        <v>0</v>
      </c>
      <c r="J518" s="662"/>
      <c r="K518" s="661"/>
      <c r="L518" s="661"/>
      <c r="P518" s="662"/>
    </row>
    <row r="519" spans="1:16" ht="14.25" customHeight="1" x14ac:dyDescent="0.25">
      <c r="A519" s="711" t="s">
        <v>525</v>
      </c>
      <c r="B519" s="712" t="s">
        <v>47</v>
      </c>
      <c r="C519" s="705" t="s">
        <v>46</v>
      </c>
      <c r="D519" s="706"/>
      <c r="E519" s="707">
        <v>1.7463599999999999</v>
      </c>
      <c r="F519" s="708">
        <f t="shared" si="36"/>
        <v>0</v>
      </c>
      <c r="G519" s="709"/>
      <c r="H519" s="710">
        <f t="shared" si="35"/>
        <v>0</v>
      </c>
      <c r="I519" s="708">
        <f t="shared" si="37"/>
        <v>0</v>
      </c>
      <c r="J519" s="662"/>
      <c r="K519" s="661"/>
      <c r="L519" s="661"/>
      <c r="P519" s="662"/>
    </row>
    <row r="520" spans="1:16" ht="14.25" customHeight="1" x14ac:dyDescent="0.25">
      <c r="A520" s="711" t="s">
        <v>526</v>
      </c>
      <c r="B520" s="712" t="s">
        <v>47</v>
      </c>
      <c r="C520" s="705" t="s">
        <v>46</v>
      </c>
      <c r="D520" s="706"/>
      <c r="E520" s="707">
        <v>1.7463599999999999</v>
      </c>
      <c r="F520" s="708">
        <f t="shared" si="36"/>
        <v>0</v>
      </c>
      <c r="G520" s="709"/>
      <c r="H520" s="710">
        <f t="shared" si="35"/>
        <v>0</v>
      </c>
      <c r="I520" s="708">
        <f t="shared" si="37"/>
        <v>0</v>
      </c>
      <c r="J520" s="662"/>
      <c r="K520" s="661"/>
      <c r="L520" s="661"/>
      <c r="P520" s="662"/>
    </row>
    <row r="521" spans="1:16" ht="14.25" customHeight="1" x14ac:dyDescent="0.25">
      <c r="A521" s="711" t="s">
        <v>527</v>
      </c>
      <c r="B521" s="712" t="s">
        <v>47</v>
      </c>
      <c r="C521" s="705" t="s">
        <v>46</v>
      </c>
      <c r="D521" s="706"/>
      <c r="E521" s="707">
        <v>1.7463599999999999</v>
      </c>
      <c r="F521" s="708">
        <f t="shared" si="36"/>
        <v>0</v>
      </c>
      <c r="G521" s="709"/>
      <c r="H521" s="710">
        <f t="shared" si="35"/>
        <v>0</v>
      </c>
      <c r="I521" s="708">
        <f t="shared" si="37"/>
        <v>0</v>
      </c>
      <c r="J521" s="662"/>
      <c r="K521" s="661"/>
      <c r="L521" s="661"/>
      <c r="P521" s="662"/>
    </row>
    <row r="522" spans="1:16" ht="14.25" customHeight="1" x14ac:dyDescent="0.25">
      <c r="A522" s="711" t="s">
        <v>528</v>
      </c>
      <c r="B522" s="712" t="s">
        <v>47</v>
      </c>
      <c r="C522" s="705" t="s">
        <v>46</v>
      </c>
      <c r="D522" s="706"/>
      <c r="E522" s="707">
        <v>1.7463599999999999</v>
      </c>
      <c r="F522" s="708">
        <f t="shared" si="36"/>
        <v>0</v>
      </c>
      <c r="G522" s="709"/>
      <c r="H522" s="710">
        <f t="shared" si="35"/>
        <v>0</v>
      </c>
      <c r="I522" s="708">
        <f t="shared" si="37"/>
        <v>0</v>
      </c>
      <c r="J522" s="662"/>
      <c r="K522" s="661"/>
      <c r="L522" s="661"/>
      <c r="P522" s="662"/>
    </row>
    <row r="523" spans="1:16" ht="14.25" customHeight="1" x14ac:dyDescent="0.25">
      <c r="A523" s="711" t="s">
        <v>529</v>
      </c>
      <c r="B523" s="712" t="s">
        <v>47</v>
      </c>
      <c r="C523" s="705" t="s">
        <v>46</v>
      </c>
      <c r="D523" s="706"/>
      <c r="E523" s="707">
        <v>1.7463599999999999</v>
      </c>
      <c r="F523" s="708">
        <f t="shared" si="36"/>
        <v>0</v>
      </c>
      <c r="G523" s="709"/>
      <c r="H523" s="710">
        <f t="shared" si="35"/>
        <v>0</v>
      </c>
      <c r="I523" s="708">
        <f t="shared" si="37"/>
        <v>0</v>
      </c>
      <c r="J523" s="662"/>
      <c r="K523" s="661"/>
      <c r="L523" s="661"/>
      <c r="P523" s="662"/>
    </row>
    <row r="524" spans="1:16" ht="14.25" customHeight="1" x14ac:dyDescent="0.25">
      <c r="A524" s="711" t="s">
        <v>530</v>
      </c>
      <c r="B524" s="712" t="s">
        <v>47</v>
      </c>
      <c r="C524" s="705" t="s">
        <v>46</v>
      </c>
      <c r="D524" s="706"/>
      <c r="E524" s="707">
        <v>1.7089380000000001</v>
      </c>
      <c r="F524" s="708">
        <f t="shared" si="36"/>
        <v>0</v>
      </c>
      <c r="G524" s="709"/>
      <c r="H524" s="710">
        <f t="shared" si="35"/>
        <v>0</v>
      </c>
      <c r="I524" s="708">
        <f t="shared" si="37"/>
        <v>0</v>
      </c>
      <c r="J524" s="662"/>
      <c r="K524" s="661"/>
      <c r="L524" s="661"/>
      <c r="P524" s="662"/>
    </row>
    <row r="525" spans="1:16" ht="14.25" customHeight="1" x14ac:dyDescent="0.25">
      <c r="A525" s="711" t="s">
        <v>531</v>
      </c>
      <c r="B525" s="712" t="s">
        <v>47</v>
      </c>
      <c r="C525" s="705" t="s">
        <v>46</v>
      </c>
      <c r="D525" s="706"/>
      <c r="E525" s="707">
        <v>1.7089380000000001</v>
      </c>
      <c r="F525" s="708">
        <f t="shared" si="36"/>
        <v>0</v>
      </c>
      <c r="G525" s="709"/>
      <c r="H525" s="710">
        <f t="shared" si="35"/>
        <v>0</v>
      </c>
      <c r="I525" s="708">
        <f t="shared" si="37"/>
        <v>0</v>
      </c>
      <c r="J525" s="662"/>
      <c r="K525" s="661"/>
      <c r="L525" s="661"/>
      <c r="P525" s="662"/>
    </row>
    <row r="526" spans="1:16" ht="14.25" customHeight="1" x14ac:dyDescent="0.25">
      <c r="A526" s="711" t="s">
        <v>532</v>
      </c>
      <c r="B526" s="712" t="s">
        <v>47</v>
      </c>
      <c r="C526" s="705" t="s">
        <v>46</v>
      </c>
      <c r="D526" s="706"/>
      <c r="E526" s="707">
        <v>1.7089380000000001</v>
      </c>
      <c r="F526" s="708">
        <f t="shared" si="36"/>
        <v>0</v>
      </c>
      <c r="G526" s="709"/>
      <c r="H526" s="710">
        <f t="shared" si="35"/>
        <v>0</v>
      </c>
      <c r="I526" s="708">
        <f t="shared" si="37"/>
        <v>0</v>
      </c>
      <c r="J526" s="662"/>
      <c r="K526" s="661"/>
      <c r="L526" s="661"/>
      <c r="P526" s="662"/>
    </row>
    <row r="527" spans="1:16" ht="14.25" customHeight="1" x14ac:dyDescent="0.25">
      <c r="A527" s="711" t="s">
        <v>4536</v>
      </c>
      <c r="B527" s="712" t="s">
        <v>47</v>
      </c>
      <c r="C527" s="705" t="s">
        <v>46</v>
      </c>
      <c r="D527" s="706"/>
      <c r="E527" s="707">
        <v>1.7089380000000001</v>
      </c>
      <c r="F527" s="708">
        <f t="shared" ref="F527" si="38">D527*E527/50</f>
        <v>0</v>
      </c>
      <c r="G527" s="709"/>
      <c r="H527" s="710">
        <f t="shared" ref="H527" si="39">E527*$F$8</f>
        <v>0</v>
      </c>
      <c r="I527" s="708">
        <f t="shared" ref="I527" si="40">H527*D527/50</f>
        <v>0</v>
      </c>
      <c r="J527" s="662"/>
      <c r="K527" s="661"/>
      <c r="L527" s="661"/>
      <c r="P527" s="662"/>
    </row>
    <row r="528" spans="1:16" ht="14.25" customHeight="1" x14ac:dyDescent="0.25">
      <c r="A528" s="711" t="s">
        <v>533</v>
      </c>
      <c r="B528" s="712" t="s">
        <v>47</v>
      </c>
      <c r="C528" s="705" t="s">
        <v>46</v>
      </c>
      <c r="D528" s="706"/>
      <c r="E528" s="707">
        <v>1.7089380000000001</v>
      </c>
      <c r="F528" s="708">
        <f t="shared" si="36"/>
        <v>0</v>
      </c>
      <c r="G528" s="709"/>
      <c r="H528" s="710">
        <f t="shared" si="35"/>
        <v>0</v>
      </c>
      <c r="I528" s="708">
        <f t="shared" si="37"/>
        <v>0</v>
      </c>
      <c r="J528" s="662"/>
      <c r="K528" s="661"/>
      <c r="L528" s="661"/>
      <c r="P528" s="662"/>
    </row>
    <row r="529" spans="1:16" ht="14.25" customHeight="1" x14ac:dyDescent="0.25">
      <c r="A529" s="711" t="s">
        <v>534</v>
      </c>
      <c r="B529" s="712" t="s">
        <v>47</v>
      </c>
      <c r="C529" s="705" t="s">
        <v>46</v>
      </c>
      <c r="D529" s="706"/>
      <c r="E529" s="707">
        <v>1.7089380000000001</v>
      </c>
      <c r="F529" s="708">
        <f t="shared" si="36"/>
        <v>0</v>
      </c>
      <c r="G529" s="709"/>
      <c r="H529" s="710">
        <f t="shared" si="35"/>
        <v>0</v>
      </c>
      <c r="I529" s="708">
        <f t="shared" si="37"/>
        <v>0</v>
      </c>
      <c r="J529" s="662"/>
      <c r="K529" s="661"/>
      <c r="L529" s="661"/>
      <c r="P529" s="662"/>
    </row>
    <row r="530" spans="1:16" ht="14.25" customHeight="1" x14ac:dyDescent="0.25">
      <c r="A530" s="711" t="s">
        <v>535</v>
      </c>
      <c r="B530" s="712" t="s">
        <v>47</v>
      </c>
      <c r="C530" s="705" t="s">
        <v>46</v>
      </c>
      <c r="D530" s="706"/>
      <c r="E530" s="707">
        <v>1.7089380000000001</v>
      </c>
      <c r="F530" s="708">
        <f t="shared" si="36"/>
        <v>0</v>
      </c>
      <c r="G530" s="709"/>
      <c r="H530" s="710">
        <f t="shared" si="35"/>
        <v>0</v>
      </c>
      <c r="I530" s="708">
        <f t="shared" si="37"/>
        <v>0</v>
      </c>
      <c r="J530" s="662"/>
      <c r="K530" s="661"/>
      <c r="L530" s="661"/>
      <c r="P530" s="662"/>
    </row>
    <row r="531" spans="1:16" ht="14.25" customHeight="1" x14ac:dyDescent="0.25">
      <c r="A531" s="711" t="s">
        <v>536</v>
      </c>
      <c r="B531" s="712" t="s">
        <v>47</v>
      </c>
      <c r="C531" s="705" t="s">
        <v>46</v>
      </c>
      <c r="D531" s="706"/>
      <c r="E531" s="707">
        <v>1.7089380000000001</v>
      </c>
      <c r="F531" s="708">
        <f t="shared" si="36"/>
        <v>0</v>
      </c>
      <c r="G531" s="709"/>
      <c r="H531" s="710">
        <f t="shared" si="35"/>
        <v>0</v>
      </c>
      <c r="I531" s="708">
        <f t="shared" si="37"/>
        <v>0</v>
      </c>
      <c r="J531" s="662"/>
      <c r="K531" s="661"/>
      <c r="L531" s="661"/>
      <c r="P531" s="662"/>
    </row>
    <row r="532" spans="1:16" ht="14.25" customHeight="1" x14ac:dyDescent="0.25">
      <c r="A532" s="711" t="s">
        <v>537</v>
      </c>
      <c r="B532" s="712" t="s">
        <v>47</v>
      </c>
      <c r="C532" s="705" t="s">
        <v>46</v>
      </c>
      <c r="D532" s="706"/>
      <c r="E532" s="707">
        <v>1.7089380000000001</v>
      </c>
      <c r="F532" s="708">
        <f t="shared" si="36"/>
        <v>0</v>
      </c>
      <c r="G532" s="709"/>
      <c r="H532" s="710">
        <f t="shared" si="35"/>
        <v>0</v>
      </c>
      <c r="I532" s="708">
        <f t="shared" si="37"/>
        <v>0</v>
      </c>
      <c r="J532" s="662"/>
      <c r="K532" s="661"/>
      <c r="L532" s="661"/>
      <c r="P532" s="662"/>
    </row>
    <row r="533" spans="1:16" ht="14.25" customHeight="1" x14ac:dyDescent="0.25">
      <c r="A533" s="711" t="s">
        <v>538</v>
      </c>
      <c r="B533" s="712" t="s">
        <v>47</v>
      </c>
      <c r="C533" s="705" t="s">
        <v>46</v>
      </c>
      <c r="D533" s="706"/>
      <c r="E533" s="707">
        <v>1.7089380000000001</v>
      </c>
      <c r="F533" s="708">
        <f t="shared" si="36"/>
        <v>0</v>
      </c>
      <c r="G533" s="709"/>
      <c r="H533" s="710">
        <f t="shared" si="35"/>
        <v>0</v>
      </c>
      <c r="I533" s="708">
        <f t="shared" si="37"/>
        <v>0</v>
      </c>
      <c r="J533" s="662"/>
      <c r="K533" s="661"/>
      <c r="L533" s="661"/>
      <c r="P533" s="662"/>
    </row>
    <row r="534" spans="1:16" ht="14.25" customHeight="1" x14ac:dyDescent="0.25">
      <c r="A534" s="711" t="s">
        <v>539</v>
      </c>
      <c r="B534" s="712" t="s">
        <v>47</v>
      </c>
      <c r="C534" s="705" t="s">
        <v>46</v>
      </c>
      <c r="D534" s="706"/>
      <c r="E534" s="707">
        <v>1.7089380000000001</v>
      </c>
      <c r="F534" s="708">
        <f t="shared" si="36"/>
        <v>0</v>
      </c>
      <c r="G534" s="709"/>
      <c r="H534" s="710">
        <f t="shared" si="35"/>
        <v>0</v>
      </c>
      <c r="I534" s="708">
        <f t="shared" si="37"/>
        <v>0</v>
      </c>
      <c r="J534" s="662"/>
      <c r="K534" s="661"/>
      <c r="L534" s="661"/>
      <c r="P534" s="662"/>
    </row>
    <row r="535" spans="1:16" ht="14.25" customHeight="1" x14ac:dyDescent="0.25">
      <c r="A535" s="711" t="s">
        <v>540</v>
      </c>
      <c r="B535" s="712" t="s">
        <v>47</v>
      </c>
      <c r="C535" s="705" t="s">
        <v>46</v>
      </c>
      <c r="D535" s="706"/>
      <c r="E535" s="707">
        <v>1.7089380000000001</v>
      </c>
      <c r="F535" s="708">
        <f t="shared" si="36"/>
        <v>0</v>
      </c>
      <c r="G535" s="709"/>
      <c r="H535" s="710">
        <f t="shared" si="35"/>
        <v>0</v>
      </c>
      <c r="I535" s="708">
        <f t="shared" si="37"/>
        <v>0</v>
      </c>
      <c r="J535" s="662"/>
      <c r="K535" s="661"/>
      <c r="L535" s="661"/>
      <c r="P535" s="662"/>
    </row>
    <row r="536" spans="1:16" ht="14.25" customHeight="1" x14ac:dyDescent="0.25">
      <c r="A536" s="711" t="s">
        <v>541</v>
      </c>
      <c r="B536" s="712" t="s">
        <v>47</v>
      </c>
      <c r="C536" s="705" t="s">
        <v>46</v>
      </c>
      <c r="D536" s="706"/>
      <c r="E536" s="707">
        <v>1.7089380000000001</v>
      </c>
      <c r="F536" s="708">
        <f t="shared" si="36"/>
        <v>0</v>
      </c>
      <c r="G536" s="709"/>
      <c r="H536" s="710">
        <f t="shared" si="35"/>
        <v>0</v>
      </c>
      <c r="I536" s="708">
        <f t="shared" si="37"/>
        <v>0</v>
      </c>
      <c r="J536" s="662"/>
      <c r="K536" s="661"/>
      <c r="L536" s="661"/>
      <c r="P536" s="662"/>
    </row>
    <row r="537" spans="1:16" ht="14.25" customHeight="1" x14ac:dyDescent="0.25">
      <c r="A537" s="711" t="s">
        <v>542</v>
      </c>
      <c r="B537" s="712" t="s">
        <v>47</v>
      </c>
      <c r="C537" s="705" t="s">
        <v>46</v>
      </c>
      <c r="D537" s="706"/>
      <c r="E537" s="707">
        <v>1.7463599999999999</v>
      </c>
      <c r="F537" s="708">
        <f t="shared" si="36"/>
        <v>0</v>
      </c>
      <c r="G537" s="709"/>
      <c r="H537" s="710">
        <f t="shared" si="35"/>
        <v>0</v>
      </c>
      <c r="I537" s="708">
        <f t="shared" si="37"/>
        <v>0</v>
      </c>
      <c r="J537" s="662"/>
      <c r="K537" s="661"/>
      <c r="L537" s="661"/>
      <c r="P537" s="662"/>
    </row>
    <row r="538" spans="1:16" ht="14.25" customHeight="1" x14ac:dyDescent="0.25">
      <c r="A538" s="711" t="s">
        <v>543</v>
      </c>
      <c r="B538" s="712" t="s">
        <v>47</v>
      </c>
      <c r="C538" s="705" t="s">
        <v>46</v>
      </c>
      <c r="D538" s="706"/>
      <c r="E538" s="707">
        <v>1.7463599999999999</v>
      </c>
      <c r="F538" s="708">
        <f t="shared" si="36"/>
        <v>0</v>
      </c>
      <c r="G538" s="709"/>
      <c r="H538" s="710">
        <f t="shared" si="35"/>
        <v>0</v>
      </c>
      <c r="I538" s="708">
        <f t="shared" si="37"/>
        <v>0</v>
      </c>
      <c r="J538" s="662"/>
      <c r="K538" s="661"/>
      <c r="L538" s="661"/>
      <c r="P538" s="662"/>
    </row>
    <row r="539" spans="1:16" ht="14.25" customHeight="1" x14ac:dyDescent="0.25">
      <c r="A539" s="711" t="s">
        <v>544</v>
      </c>
      <c r="B539" s="712" t="s">
        <v>47</v>
      </c>
      <c r="C539" s="705" t="s">
        <v>46</v>
      </c>
      <c r="D539" s="706"/>
      <c r="E539" s="707">
        <v>1.7463599999999999</v>
      </c>
      <c r="F539" s="708">
        <f t="shared" si="36"/>
        <v>0</v>
      </c>
      <c r="G539" s="709"/>
      <c r="H539" s="710">
        <f t="shared" si="35"/>
        <v>0</v>
      </c>
      <c r="I539" s="708">
        <f t="shared" si="37"/>
        <v>0</v>
      </c>
      <c r="J539" s="662"/>
      <c r="K539" s="661"/>
      <c r="L539" s="661"/>
      <c r="P539" s="662"/>
    </row>
    <row r="540" spans="1:16" ht="14.25" customHeight="1" x14ac:dyDescent="0.25">
      <c r="A540" s="711" t="s">
        <v>545</v>
      </c>
      <c r="B540" s="712" t="s">
        <v>47</v>
      </c>
      <c r="C540" s="705" t="s">
        <v>46</v>
      </c>
      <c r="D540" s="706"/>
      <c r="E540" s="707">
        <v>1.7463599999999999</v>
      </c>
      <c r="F540" s="708">
        <f t="shared" si="36"/>
        <v>0</v>
      </c>
      <c r="G540" s="709"/>
      <c r="H540" s="710">
        <f t="shared" si="35"/>
        <v>0</v>
      </c>
      <c r="I540" s="708">
        <f t="shared" si="37"/>
        <v>0</v>
      </c>
      <c r="J540" s="662"/>
      <c r="K540" s="661"/>
      <c r="L540" s="661"/>
      <c r="P540" s="662"/>
    </row>
    <row r="541" spans="1:16" ht="14.25" customHeight="1" x14ac:dyDescent="0.25">
      <c r="A541" s="711" t="s">
        <v>546</v>
      </c>
      <c r="B541" s="712" t="s">
        <v>47</v>
      </c>
      <c r="C541" s="705" t="s">
        <v>46</v>
      </c>
      <c r="D541" s="706"/>
      <c r="E541" s="707">
        <v>1.7463599999999999</v>
      </c>
      <c r="F541" s="708">
        <f t="shared" si="36"/>
        <v>0</v>
      </c>
      <c r="G541" s="709"/>
      <c r="H541" s="710">
        <f t="shared" si="35"/>
        <v>0</v>
      </c>
      <c r="I541" s="708">
        <f t="shared" si="37"/>
        <v>0</v>
      </c>
      <c r="J541" s="662"/>
      <c r="K541" s="661"/>
      <c r="L541" s="661"/>
      <c r="P541" s="662"/>
    </row>
    <row r="542" spans="1:16" ht="14.25" customHeight="1" x14ac:dyDescent="0.25">
      <c r="A542" s="711" t="s">
        <v>547</v>
      </c>
      <c r="B542" s="712" t="s">
        <v>47</v>
      </c>
      <c r="C542" s="705" t="s">
        <v>46</v>
      </c>
      <c r="D542" s="706"/>
      <c r="E542" s="707">
        <v>1.7463599999999999</v>
      </c>
      <c r="F542" s="708">
        <f t="shared" si="36"/>
        <v>0</v>
      </c>
      <c r="G542" s="709"/>
      <c r="H542" s="710">
        <f t="shared" si="35"/>
        <v>0</v>
      </c>
      <c r="I542" s="708">
        <f t="shared" si="37"/>
        <v>0</v>
      </c>
      <c r="J542" s="662"/>
      <c r="K542" s="661"/>
      <c r="L542" s="661"/>
      <c r="P542" s="662"/>
    </row>
    <row r="543" spans="1:16" ht="14.25" customHeight="1" x14ac:dyDescent="0.25">
      <c r="A543" s="711" t="s">
        <v>548</v>
      </c>
      <c r="B543" s="712" t="s">
        <v>47</v>
      </c>
      <c r="C543" s="705" t="s">
        <v>46</v>
      </c>
      <c r="D543" s="706"/>
      <c r="E543" s="707">
        <v>1.7463599999999999</v>
      </c>
      <c r="F543" s="708">
        <f t="shared" si="36"/>
        <v>0</v>
      </c>
      <c r="G543" s="709"/>
      <c r="H543" s="710">
        <f t="shared" si="35"/>
        <v>0</v>
      </c>
      <c r="I543" s="708">
        <f t="shared" si="37"/>
        <v>0</v>
      </c>
      <c r="J543" s="662"/>
      <c r="K543" s="661"/>
      <c r="L543" s="661"/>
      <c r="P543" s="662"/>
    </row>
    <row r="544" spans="1:16" ht="14.25" customHeight="1" x14ac:dyDescent="0.25">
      <c r="A544" s="711" t="s">
        <v>549</v>
      </c>
      <c r="B544" s="712" t="s">
        <v>47</v>
      </c>
      <c r="C544" s="705" t="s">
        <v>46</v>
      </c>
      <c r="D544" s="706"/>
      <c r="E544" s="707">
        <v>1.7463599999999999</v>
      </c>
      <c r="F544" s="708">
        <f t="shared" si="36"/>
        <v>0</v>
      </c>
      <c r="G544" s="709"/>
      <c r="H544" s="710">
        <f t="shared" si="35"/>
        <v>0</v>
      </c>
      <c r="I544" s="708">
        <f t="shared" si="37"/>
        <v>0</v>
      </c>
      <c r="J544" s="662"/>
      <c r="K544" s="661"/>
      <c r="L544" s="661"/>
      <c r="P544" s="662"/>
    </row>
    <row r="545" spans="1:16" ht="14.25" customHeight="1" x14ac:dyDescent="0.25">
      <c r="A545" s="711" t="s">
        <v>550</v>
      </c>
      <c r="B545" s="712" t="s">
        <v>47</v>
      </c>
      <c r="C545" s="705" t="s">
        <v>46</v>
      </c>
      <c r="D545" s="706"/>
      <c r="E545" s="707">
        <v>1.7463599999999999</v>
      </c>
      <c r="F545" s="708">
        <f t="shared" si="36"/>
        <v>0</v>
      </c>
      <c r="G545" s="709"/>
      <c r="H545" s="710">
        <f t="shared" si="35"/>
        <v>0</v>
      </c>
      <c r="I545" s="708">
        <f t="shared" si="37"/>
        <v>0</v>
      </c>
      <c r="J545" s="662"/>
      <c r="K545" s="661"/>
      <c r="L545" s="661"/>
      <c r="P545" s="662"/>
    </row>
    <row r="546" spans="1:16" ht="14.25" customHeight="1" x14ac:dyDescent="0.25">
      <c r="A546" s="711" t="s">
        <v>551</v>
      </c>
      <c r="B546" s="712" t="s">
        <v>47</v>
      </c>
      <c r="C546" s="705" t="s">
        <v>46</v>
      </c>
      <c r="D546" s="706"/>
      <c r="E546" s="707">
        <v>1.7463599999999999</v>
      </c>
      <c r="F546" s="708">
        <f t="shared" si="36"/>
        <v>0</v>
      </c>
      <c r="G546" s="709"/>
      <c r="H546" s="710">
        <f t="shared" si="35"/>
        <v>0</v>
      </c>
      <c r="I546" s="708">
        <f t="shared" si="37"/>
        <v>0</v>
      </c>
      <c r="J546" s="662"/>
      <c r="K546" s="661"/>
      <c r="L546" s="661"/>
      <c r="P546" s="662"/>
    </row>
    <row r="547" spans="1:16" ht="14.25" customHeight="1" x14ac:dyDescent="0.25">
      <c r="A547" s="711" t="s">
        <v>552</v>
      </c>
      <c r="B547" s="712" t="s">
        <v>47</v>
      </c>
      <c r="C547" s="705" t="s">
        <v>46</v>
      </c>
      <c r="D547" s="706"/>
      <c r="E547" s="707">
        <v>1.7463599999999999</v>
      </c>
      <c r="F547" s="708">
        <f t="shared" si="36"/>
        <v>0</v>
      </c>
      <c r="G547" s="709"/>
      <c r="H547" s="710">
        <f t="shared" si="35"/>
        <v>0</v>
      </c>
      <c r="I547" s="708">
        <f t="shared" si="37"/>
        <v>0</v>
      </c>
      <c r="J547" s="662"/>
      <c r="K547" s="661"/>
      <c r="L547" s="661"/>
      <c r="P547" s="662"/>
    </row>
    <row r="548" spans="1:16" ht="14.25" customHeight="1" x14ac:dyDescent="0.25">
      <c r="A548" s="711" t="s">
        <v>553</v>
      </c>
      <c r="B548" s="712" t="s">
        <v>47</v>
      </c>
      <c r="C548" s="705" t="s">
        <v>46</v>
      </c>
      <c r="D548" s="706"/>
      <c r="E548" s="707">
        <v>1.7463599999999999</v>
      </c>
      <c r="F548" s="708">
        <f t="shared" si="36"/>
        <v>0</v>
      </c>
      <c r="G548" s="709"/>
      <c r="H548" s="710">
        <f t="shared" ref="H548:H608" si="41">E548*$F$8</f>
        <v>0</v>
      </c>
      <c r="I548" s="708">
        <f t="shared" si="37"/>
        <v>0</v>
      </c>
      <c r="J548" s="662"/>
      <c r="K548" s="661"/>
      <c r="L548" s="661"/>
      <c r="P548" s="662"/>
    </row>
    <row r="549" spans="1:16" ht="14.25" customHeight="1" x14ac:dyDescent="0.25">
      <c r="A549" s="711" t="s">
        <v>554</v>
      </c>
      <c r="B549" s="712" t="s">
        <v>47</v>
      </c>
      <c r="C549" s="705" t="s">
        <v>46</v>
      </c>
      <c r="D549" s="706"/>
      <c r="E549" s="707">
        <v>1.7463599999999999</v>
      </c>
      <c r="F549" s="708">
        <f t="shared" si="36"/>
        <v>0</v>
      </c>
      <c r="G549" s="709"/>
      <c r="H549" s="710">
        <f t="shared" si="41"/>
        <v>0</v>
      </c>
      <c r="I549" s="708">
        <f t="shared" si="37"/>
        <v>0</v>
      </c>
      <c r="J549" s="662"/>
      <c r="K549" s="661"/>
      <c r="L549" s="661"/>
      <c r="P549" s="662"/>
    </row>
    <row r="550" spans="1:16" ht="14.25" customHeight="1" x14ac:dyDescent="0.25">
      <c r="A550" s="711" t="s">
        <v>555</v>
      </c>
      <c r="B550" s="712" t="s">
        <v>47</v>
      </c>
      <c r="C550" s="705" t="s">
        <v>46</v>
      </c>
      <c r="D550" s="706"/>
      <c r="E550" s="707">
        <v>1.7463599999999999</v>
      </c>
      <c r="F550" s="708">
        <f t="shared" si="36"/>
        <v>0</v>
      </c>
      <c r="G550" s="709"/>
      <c r="H550" s="710">
        <f t="shared" si="41"/>
        <v>0</v>
      </c>
      <c r="I550" s="708">
        <f t="shared" si="37"/>
        <v>0</v>
      </c>
      <c r="J550" s="662"/>
      <c r="K550" s="661"/>
      <c r="L550" s="661"/>
      <c r="P550" s="662"/>
    </row>
    <row r="551" spans="1:16" ht="14.25" customHeight="1" x14ac:dyDescent="0.25">
      <c r="A551" s="711" t="s">
        <v>556</v>
      </c>
      <c r="B551" s="712" t="s">
        <v>47</v>
      </c>
      <c r="C551" s="705" t="s">
        <v>46</v>
      </c>
      <c r="D551" s="706"/>
      <c r="E551" s="707">
        <v>1.7463599999999999</v>
      </c>
      <c r="F551" s="708">
        <f t="shared" si="36"/>
        <v>0</v>
      </c>
      <c r="G551" s="709"/>
      <c r="H551" s="710">
        <f t="shared" si="41"/>
        <v>0</v>
      </c>
      <c r="I551" s="708">
        <f t="shared" si="37"/>
        <v>0</v>
      </c>
      <c r="J551" s="662"/>
      <c r="K551" s="661"/>
      <c r="L551" s="661"/>
      <c r="P551" s="662"/>
    </row>
    <row r="552" spans="1:16" ht="14.25" customHeight="1" x14ac:dyDescent="0.25">
      <c r="A552" s="711" t="s">
        <v>557</v>
      </c>
      <c r="B552" s="712" t="s">
        <v>47</v>
      </c>
      <c r="C552" s="705" t="s">
        <v>46</v>
      </c>
      <c r="D552" s="706"/>
      <c r="E552" s="707">
        <v>1.7463599999999999</v>
      </c>
      <c r="F552" s="708">
        <f t="shared" si="36"/>
        <v>0</v>
      </c>
      <c r="G552" s="709"/>
      <c r="H552" s="710">
        <f t="shared" si="41"/>
        <v>0</v>
      </c>
      <c r="I552" s="708">
        <f t="shared" si="37"/>
        <v>0</v>
      </c>
      <c r="J552" s="662"/>
      <c r="K552" s="661"/>
      <c r="L552" s="661"/>
      <c r="P552" s="662"/>
    </row>
    <row r="553" spans="1:16" ht="14.25" customHeight="1" x14ac:dyDescent="0.25">
      <c r="A553" s="711" t="s">
        <v>558</v>
      </c>
      <c r="B553" s="712" t="s">
        <v>47</v>
      </c>
      <c r="C553" s="705" t="s">
        <v>46</v>
      </c>
      <c r="D553" s="706"/>
      <c r="E553" s="707">
        <v>1.7463599999999999</v>
      </c>
      <c r="F553" s="708">
        <f t="shared" ref="F553:F613" si="42">D553*E553/50</f>
        <v>0</v>
      </c>
      <c r="G553" s="709"/>
      <c r="H553" s="710">
        <f t="shared" si="41"/>
        <v>0</v>
      </c>
      <c r="I553" s="708">
        <f t="shared" ref="I553:I613" si="43">H553*D553/50</f>
        <v>0</v>
      </c>
      <c r="J553" s="662"/>
      <c r="K553" s="661"/>
      <c r="L553" s="661"/>
      <c r="P553" s="662"/>
    </row>
    <row r="554" spans="1:16" ht="14.25" customHeight="1" x14ac:dyDescent="0.25">
      <c r="A554" s="711" t="s">
        <v>559</v>
      </c>
      <c r="B554" s="712" t="s">
        <v>47</v>
      </c>
      <c r="C554" s="705" t="s">
        <v>46</v>
      </c>
      <c r="D554" s="706"/>
      <c r="E554" s="707">
        <v>1.7463599999999999</v>
      </c>
      <c r="F554" s="708">
        <f t="shared" si="42"/>
        <v>0</v>
      </c>
      <c r="G554" s="709"/>
      <c r="H554" s="710">
        <f t="shared" si="41"/>
        <v>0</v>
      </c>
      <c r="I554" s="708">
        <f t="shared" si="43"/>
        <v>0</v>
      </c>
      <c r="J554" s="662"/>
      <c r="K554" s="661"/>
      <c r="L554" s="661"/>
      <c r="P554" s="662"/>
    </row>
    <row r="555" spans="1:16" ht="14.25" customHeight="1" x14ac:dyDescent="0.25">
      <c r="A555" s="711" t="s">
        <v>560</v>
      </c>
      <c r="B555" s="712" t="s">
        <v>47</v>
      </c>
      <c r="C555" s="705" t="s">
        <v>46</v>
      </c>
      <c r="D555" s="706"/>
      <c r="E555" s="707">
        <v>1.7463599999999999</v>
      </c>
      <c r="F555" s="708">
        <f t="shared" si="42"/>
        <v>0</v>
      </c>
      <c r="G555" s="709"/>
      <c r="H555" s="710">
        <f t="shared" si="41"/>
        <v>0</v>
      </c>
      <c r="I555" s="708">
        <f t="shared" si="43"/>
        <v>0</v>
      </c>
      <c r="J555" s="662"/>
      <c r="K555" s="661"/>
      <c r="L555" s="661"/>
      <c r="P555" s="662"/>
    </row>
    <row r="556" spans="1:16" ht="14.25" customHeight="1" x14ac:dyDescent="0.25">
      <c r="A556" s="711" t="s">
        <v>561</v>
      </c>
      <c r="B556" s="712" t="s">
        <v>47</v>
      </c>
      <c r="C556" s="705" t="s">
        <v>46</v>
      </c>
      <c r="D556" s="706"/>
      <c r="E556" s="707">
        <v>1.7463599999999999</v>
      </c>
      <c r="F556" s="708">
        <f t="shared" si="42"/>
        <v>0</v>
      </c>
      <c r="G556" s="709"/>
      <c r="H556" s="710">
        <f t="shared" si="41"/>
        <v>0</v>
      </c>
      <c r="I556" s="708">
        <f t="shared" si="43"/>
        <v>0</v>
      </c>
      <c r="J556" s="662"/>
      <c r="K556" s="661"/>
      <c r="L556" s="661"/>
      <c r="P556" s="662"/>
    </row>
    <row r="557" spans="1:16" ht="14.25" customHeight="1" x14ac:dyDescent="0.25">
      <c r="A557" s="711" t="s">
        <v>562</v>
      </c>
      <c r="B557" s="712" t="s">
        <v>47</v>
      </c>
      <c r="C557" s="705" t="s">
        <v>46</v>
      </c>
      <c r="D557" s="706"/>
      <c r="E557" s="707">
        <v>1.7463599999999999</v>
      </c>
      <c r="F557" s="708">
        <f t="shared" si="42"/>
        <v>0</v>
      </c>
      <c r="G557" s="709"/>
      <c r="H557" s="710">
        <f t="shared" si="41"/>
        <v>0</v>
      </c>
      <c r="I557" s="708">
        <f t="shared" si="43"/>
        <v>0</v>
      </c>
      <c r="J557" s="662"/>
      <c r="K557" s="661"/>
      <c r="L557" s="661"/>
      <c r="P557" s="662"/>
    </row>
    <row r="558" spans="1:16" ht="14.25" customHeight="1" x14ac:dyDescent="0.25">
      <c r="A558" s="711" t="s">
        <v>563</v>
      </c>
      <c r="B558" s="712" t="s">
        <v>47</v>
      </c>
      <c r="C558" s="705" t="s">
        <v>46</v>
      </c>
      <c r="D558" s="706"/>
      <c r="E558" s="707">
        <v>1.521828</v>
      </c>
      <c r="F558" s="708">
        <f t="shared" si="42"/>
        <v>0</v>
      </c>
      <c r="G558" s="709"/>
      <c r="H558" s="710">
        <f t="shared" si="41"/>
        <v>0</v>
      </c>
      <c r="I558" s="708">
        <f t="shared" si="43"/>
        <v>0</v>
      </c>
      <c r="J558" s="662"/>
      <c r="K558" s="661"/>
      <c r="L558" s="661"/>
      <c r="P558" s="662"/>
    </row>
    <row r="559" spans="1:16" ht="14.25" customHeight="1" x14ac:dyDescent="0.25">
      <c r="A559" s="711" t="s">
        <v>564</v>
      </c>
      <c r="B559" s="712" t="s">
        <v>47</v>
      </c>
      <c r="C559" s="705" t="s">
        <v>46</v>
      </c>
      <c r="D559" s="706"/>
      <c r="E559" s="707">
        <v>1.7463599999999999</v>
      </c>
      <c r="F559" s="708">
        <f t="shared" si="42"/>
        <v>0</v>
      </c>
      <c r="G559" s="709"/>
      <c r="H559" s="710">
        <f t="shared" si="41"/>
        <v>0</v>
      </c>
      <c r="I559" s="708">
        <f t="shared" si="43"/>
        <v>0</v>
      </c>
      <c r="J559" s="662"/>
      <c r="K559" s="661"/>
      <c r="L559" s="661"/>
      <c r="P559" s="662"/>
    </row>
    <row r="560" spans="1:16" ht="14.25" customHeight="1" x14ac:dyDescent="0.25">
      <c r="A560" s="711" t="s">
        <v>565</v>
      </c>
      <c r="B560" s="712" t="s">
        <v>47</v>
      </c>
      <c r="C560" s="705" t="s">
        <v>46</v>
      </c>
      <c r="D560" s="706"/>
      <c r="E560" s="707">
        <v>1.521828</v>
      </c>
      <c r="F560" s="708">
        <f t="shared" si="42"/>
        <v>0</v>
      </c>
      <c r="G560" s="709"/>
      <c r="H560" s="710">
        <f t="shared" si="41"/>
        <v>0</v>
      </c>
      <c r="I560" s="708">
        <f t="shared" si="43"/>
        <v>0</v>
      </c>
      <c r="J560" s="662"/>
      <c r="K560" s="661"/>
      <c r="L560" s="661"/>
      <c r="P560" s="662"/>
    </row>
    <row r="561" spans="1:16" ht="14.25" customHeight="1" x14ac:dyDescent="0.25">
      <c r="A561" s="711" t="s">
        <v>566</v>
      </c>
      <c r="B561" s="712" t="s">
        <v>47</v>
      </c>
      <c r="C561" s="705" t="s">
        <v>46</v>
      </c>
      <c r="D561" s="706"/>
      <c r="E561" s="707">
        <v>1.521828</v>
      </c>
      <c r="F561" s="708">
        <f t="shared" si="42"/>
        <v>0</v>
      </c>
      <c r="G561" s="709"/>
      <c r="H561" s="710">
        <f t="shared" si="41"/>
        <v>0</v>
      </c>
      <c r="I561" s="708">
        <f t="shared" si="43"/>
        <v>0</v>
      </c>
      <c r="J561" s="662"/>
      <c r="K561" s="661"/>
      <c r="L561" s="661"/>
      <c r="P561" s="662"/>
    </row>
    <row r="562" spans="1:16" ht="14.25" customHeight="1" x14ac:dyDescent="0.25">
      <c r="A562" s="711" t="s">
        <v>567</v>
      </c>
      <c r="B562" s="712" t="s">
        <v>47</v>
      </c>
      <c r="C562" s="705" t="s">
        <v>46</v>
      </c>
      <c r="D562" s="706"/>
      <c r="E562" s="707">
        <v>2.0582099999999999</v>
      </c>
      <c r="F562" s="708">
        <f t="shared" si="42"/>
        <v>0</v>
      </c>
      <c r="G562" s="709"/>
      <c r="H562" s="710">
        <f t="shared" si="41"/>
        <v>0</v>
      </c>
      <c r="I562" s="708">
        <f t="shared" si="43"/>
        <v>0</v>
      </c>
      <c r="J562" s="662"/>
      <c r="K562" s="661"/>
      <c r="L562" s="661"/>
      <c r="P562" s="662"/>
    </row>
    <row r="563" spans="1:16" ht="14.25" customHeight="1" x14ac:dyDescent="0.25">
      <c r="A563" s="711" t="s">
        <v>568</v>
      </c>
      <c r="B563" s="712" t="s">
        <v>47</v>
      </c>
      <c r="C563" s="705" t="s">
        <v>46</v>
      </c>
      <c r="D563" s="706"/>
      <c r="E563" s="707">
        <v>2.1829499999999999</v>
      </c>
      <c r="F563" s="708">
        <f t="shared" si="42"/>
        <v>0</v>
      </c>
      <c r="G563" s="709"/>
      <c r="H563" s="710">
        <f t="shared" si="41"/>
        <v>0</v>
      </c>
      <c r="I563" s="708">
        <f t="shared" si="43"/>
        <v>0</v>
      </c>
      <c r="J563" s="662"/>
      <c r="K563" s="661"/>
      <c r="L563" s="661"/>
      <c r="P563" s="662"/>
    </row>
    <row r="564" spans="1:16" ht="14.25" customHeight="1" x14ac:dyDescent="0.25">
      <c r="A564" s="711" t="s">
        <v>569</v>
      </c>
      <c r="B564" s="712" t="s">
        <v>47</v>
      </c>
      <c r="C564" s="705" t="s">
        <v>46</v>
      </c>
      <c r="D564" s="706"/>
      <c r="E564" s="707">
        <v>2.1829499999999999</v>
      </c>
      <c r="F564" s="708">
        <f t="shared" si="42"/>
        <v>0</v>
      </c>
      <c r="G564" s="709"/>
      <c r="H564" s="710">
        <f t="shared" si="41"/>
        <v>0</v>
      </c>
      <c r="I564" s="708">
        <f t="shared" si="43"/>
        <v>0</v>
      </c>
      <c r="J564" s="662"/>
      <c r="K564" s="661"/>
      <c r="L564" s="661"/>
      <c r="P564" s="662"/>
    </row>
    <row r="565" spans="1:16" ht="14.25" customHeight="1" x14ac:dyDescent="0.25">
      <c r="A565" s="711" t="s">
        <v>570</v>
      </c>
      <c r="B565" s="712" t="s">
        <v>47</v>
      </c>
      <c r="C565" s="705" t="s">
        <v>46</v>
      </c>
      <c r="D565" s="706"/>
      <c r="E565" s="707">
        <v>2.0582099999999999</v>
      </c>
      <c r="F565" s="708">
        <f t="shared" si="42"/>
        <v>0</v>
      </c>
      <c r="G565" s="709"/>
      <c r="H565" s="710">
        <f t="shared" si="41"/>
        <v>0</v>
      </c>
      <c r="I565" s="708">
        <f t="shared" si="43"/>
        <v>0</v>
      </c>
      <c r="J565" s="662"/>
      <c r="K565" s="661"/>
      <c r="L565" s="661"/>
      <c r="P565" s="662"/>
    </row>
    <row r="566" spans="1:16" ht="14.25" customHeight="1" x14ac:dyDescent="0.25">
      <c r="A566" s="711" t="s">
        <v>571</v>
      </c>
      <c r="B566" s="712" t="s">
        <v>47</v>
      </c>
      <c r="C566" s="705" t="s">
        <v>46</v>
      </c>
      <c r="D566" s="706"/>
      <c r="E566" s="707">
        <v>2.1829499999999999</v>
      </c>
      <c r="F566" s="708">
        <f t="shared" si="42"/>
        <v>0</v>
      </c>
      <c r="G566" s="709"/>
      <c r="H566" s="710">
        <f t="shared" si="41"/>
        <v>0</v>
      </c>
      <c r="I566" s="708">
        <f t="shared" si="43"/>
        <v>0</v>
      </c>
      <c r="J566" s="662"/>
      <c r="K566" s="661"/>
      <c r="L566" s="661"/>
      <c r="P566" s="662"/>
    </row>
    <row r="567" spans="1:16" ht="14.25" customHeight="1" x14ac:dyDescent="0.25">
      <c r="A567" s="711" t="s">
        <v>572</v>
      </c>
      <c r="B567" s="712" t="s">
        <v>47</v>
      </c>
      <c r="C567" s="705" t="s">
        <v>46</v>
      </c>
      <c r="D567" s="706"/>
      <c r="E567" s="707">
        <v>2.0582099999999999</v>
      </c>
      <c r="F567" s="708">
        <f t="shared" si="42"/>
        <v>0</v>
      </c>
      <c r="G567" s="709"/>
      <c r="H567" s="710">
        <f t="shared" si="41"/>
        <v>0</v>
      </c>
      <c r="I567" s="708">
        <f t="shared" si="43"/>
        <v>0</v>
      </c>
      <c r="J567" s="662"/>
      <c r="K567" s="661"/>
      <c r="L567" s="661"/>
      <c r="P567" s="662"/>
    </row>
    <row r="568" spans="1:16" ht="14.25" customHeight="1" x14ac:dyDescent="0.25">
      <c r="A568" s="711" t="s">
        <v>573</v>
      </c>
      <c r="B568" s="712" t="s">
        <v>47</v>
      </c>
      <c r="C568" s="705" t="s">
        <v>46</v>
      </c>
      <c r="D568" s="706"/>
      <c r="E568" s="707">
        <v>2.1829499999999999</v>
      </c>
      <c r="F568" s="708">
        <f t="shared" si="42"/>
        <v>0</v>
      </c>
      <c r="G568" s="709"/>
      <c r="H568" s="710">
        <f t="shared" si="41"/>
        <v>0</v>
      </c>
      <c r="I568" s="708">
        <f t="shared" si="43"/>
        <v>0</v>
      </c>
      <c r="J568" s="662"/>
      <c r="K568" s="661"/>
      <c r="L568" s="661"/>
      <c r="P568" s="662"/>
    </row>
    <row r="569" spans="1:16" ht="14.25" customHeight="1" x14ac:dyDescent="0.25">
      <c r="A569" s="711" t="s">
        <v>574</v>
      </c>
      <c r="B569" s="712" t="s">
        <v>47</v>
      </c>
      <c r="C569" s="705" t="s">
        <v>46</v>
      </c>
      <c r="D569" s="706"/>
      <c r="E569" s="707">
        <v>2.0582099999999999</v>
      </c>
      <c r="F569" s="708">
        <f t="shared" si="42"/>
        <v>0</v>
      </c>
      <c r="G569" s="709"/>
      <c r="H569" s="710">
        <f t="shared" si="41"/>
        <v>0</v>
      </c>
      <c r="I569" s="708">
        <f t="shared" si="43"/>
        <v>0</v>
      </c>
      <c r="J569" s="662"/>
      <c r="K569" s="661"/>
      <c r="L569" s="661"/>
      <c r="P569" s="662"/>
    </row>
    <row r="570" spans="1:16" ht="14.25" customHeight="1" x14ac:dyDescent="0.25">
      <c r="A570" s="711" t="s">
        <v>575</v>
      </c>
      <c r="B570" s="712" t="s">
        <v>47</v>
      </c>
      <c r="C570" s="705" t="s">
        <v>46</v>
      </c>
      <c r="D570" s="706"/>
      <c r="E570" s="707">
        <v>2.1829499999999999</v>
      </c>
      <c r="F570" s="708">
        <f t="shared" si="42"/>
        <v>0</v>
      </c>
      <c r="G570" s="709"/>
      <c r="H570" s="710">
        <f t="shared" si="41"/>
        <v>0</v>
      </c>
      <c r="I570" s="708">
        <f t="shared" si="43"/>
        <v>0</v>
      </c>
      <c r="J570" s="662"/>
      <c r="K570" s="661"/>
      <c r="L570" s="661"/>
      <c r="P570" s="662"/>
    </row>
    <row r="571" spans="1:16" ht="14.25" customHeight="1" x14ac:dyDescent="0.25">
      <c r="A571" s="711" t="s">
        <v>576</v>
      </c>
      <c r="B571" s="712" t="s">
        <v>47</v>
      </c>
      <c r="C571" s="705" t="s">
        <v>46</v>
      </c>
      <c r="D571" s="706"/>
      <c r="E571" s="707">
        <v>2.0582099999999999</v>
      </c>
      <c r="F571" s="708">
        <f t="shared" si="42"/>
        <v>0</v>
      </c>
      <c r="G571" s="709"/>
      <c r="H571" s="710">
        <f t="shared" si="41"/>
        <v>0</v>
      </c>
      <c r="I571" s="708">
        <f t="shared" si="43"/>
        <v>0</v>
      </c>
      <c r="J571" s="662"/>
      <c r="K571" s="661"/>
      <c r="L571" s="661"/>
      <c r="P571" s="662"/>
    </row>
    <row r="572" spans="1:16" ht="14.25" customHeight="1" x14ac:dyDescent="0.25">
      <c r="A572" s="711" t="s">
        <v>577</v>
      </c>
      <c r="B572" s="712" t="s">
        <v>47</v>
      </c>
      <c r="C572" s="705" t="s">
        <v>46</v>
      </c>
      <c r="D572" s="706"/>
      <c r="E572" s="707">
        <v>2.1829499999999999</v>
      </c>
      <c r="F572" s="708">
        <f t="shared" si="42"/>
        <v>0</v>
      </c>
      <c r="G572" s="709"/>
      <c r="H572" s="710">
        <f t="shared" si="41"/>
        <v>0</v>
      </c>
      <c r="I572" s="708">
        <f t="shared" si="43"/>
        <v>0</v>
      </c>
      <c r="J572" s="662"/>
      <c r="K572" s="661"/>
      <c r="L572" s="661"/>
      <c r="P572" s="662"/>
    </row>
    <row r="573" spans="1:16" ht="14.25" customHeight="1" x14ac:dyDescent="0.25">
      <c r="A573" s="711" t="s">
        <v>578</v>
      </c>
      <c r="B573" s="712" t="s">
        <v>47</v>
      </c>
      <c r="C573" s="705" t="s">
        <v>46</v>
      </c>
      <c r="D573" s="706"/>
      <c r="E573" s="707">
        <v>2.0582099999999999</v>
      </c>
      <c r="F573" s="708">
        <f t="shared" si="42"/>
        <v>0</v>
      </c>
      <c r="G573" s="709"/>
      <c r="H573" s="710">
        <f t="shared" si="41"/>
        <v>0</v>
      </c>
      <c r="I573" s="708">
        <f t="shared" si="43"/>
        <v>0</v>
      </c>
      <c r="J573" s="662"/>
      <c r="K573" s="661"/>
      <c r="L573" s="661"/>
      <c r="P573" s="662"/>
    </row>
    <row r="574" spans="1:16" ht="14.25" customHeight="1" x14ac:dyDescent="0.25">
      <c r="A574" s="711" t="s">
        <v>579</v>
      </c>
      <c r="B574" s="712" t="s">
        <v>47</v>
      </c>
      <c r="C574" s="705" t="s">
        <v>46</v>
      </c>
      <c r="D574" s="706"/>
      <c r="E574" s="707">
        <v>2.1829499999999999</v>
      </c>
      <c r="F574" s="708">
        <f t="shared" si="42"/>
        <v>0</v>
      </c>
      <c r="G574" s="709"/>
      <c r="H574" s="710">
        <f t="shared" si="41"/>
        <v>0</v>
      </c>
      <c r="I574" s="708">
        <f t="shared" si="43"/>
        <v>0</v>
      </c>
      <c r="J574" s="662"/>
      <c r="K574" s="661"/>
      <c r="L574" s="661"/>
      <c r="P574" s="662"/>
    </row>
    <row r="575" spans="1:16" ht="14.25" customHeight="1" x14ac:dyDescent="0.25">
      <c r="A575" s="711" t="s">
        <v>580</v>
      </c>
      <c r="B575" s="712" t="s">
        <v>47</v>
      </c>
      <c r="C575" s="705" t="s">
        <v>46</v>
      </c>
      <c r="D575" s="706"/>
      <c r="E575" s="707">
        <v>2.1829499999999999</v>
      </c>
      <c r="F575" s="708">
        <f t="shared" si="42"/>
        <v>0</v>
      </c>
      <c r="G575" s="709"/>
      <c r="H575" s="710">
        <f t="shared" si="41"/>
        <v>0</v>
      </c>
      <c r="I575" s="708">
        <f t="shared" si="43"/>
        <v>0</v>
      </c>
      <c r="J575" s="662"/>
      <c r="K575" s="661"/>
      <c r="L575" s="661"/>
      <c r="P575" s="662"/>
    </row>
    <row r="576" spans="1:16" ht="14.25" customHeight="1" x14ac:dyDescent="0.25">
      <c r="A576" s="711" t="s">
        <v>581</v>
      </c>
      <c r="B576" s="712" t="s">
        <v>47</v>
      </c>
      <c r="C576" s="705" t="s">
        <v>46</v>
      </c>
      <c r="D576" s="706"/>
      <c r="E576" s="707">
        <v>2.0582099999999999</v>
      </c>
      <c r="F576" s="708">
        <f t="shared" si="42"/>
        <v>0</v>
      </c>
      <c r="G576" s="709"/>
      <c r="H576" s="710">
        <f t="shared" si="41"/>
        <v>0</v>
      </c>
      <c r="I576" s="708">
        <f t="shared" si="43"/>
        <v>0</v>
      </c>
      <c r="J576" s="662"/>
      <c r="K576" s="661"/>
      <c r="L576" s="661"/>
      <c r="P576" s="662"/>
    </row>
    <row r="577" spans="1:16" ht="14.25" customHeight="1" x14ac:dyDescent="0.25">
      <c r="A577" s="711" t="s">
        <v>582</v>
      </c>
      <c r="B577" s="712" t="s">
        <v>47</v>
      </c>
      <c r="C577" s="705" t="s">
        <v>46</v>
      </c>
      <c r="D577" s="706"/>
      <c r="E577" s="707">
        <v>2.1829499999999999</v>
      </c>
      <c r="F577" s="708">
        <f t="shared" si="42"/>
        <v>0</v>
      </c>
      <c r="G577" s="709"/>
      <c r="H577" s="710">
        <f t="shared" si="41"/>
        <v>0</v>
      </c>
      <c r="I577" s="708">
        <f t="shared" si="43"/>
        <v>0</v>
      </c>
      <c r="J577" s="662"/>
      <c r="K577" s="661"/>
      <c r="L577" s="661"/>
      <c r="P577" s="662"/>
    </row>
    <row r="578" spans="1:16" ht="14.25" customHeight="1" x14ac:dyDescent="0.25">
      <c r="A578" s="711" t="s">
        <v>583</v>
      </c>
      <c r="B578" s="712" t="s">
        <v>47</v>
      </c>
      <c r="C578" s="705" t="s">
        <v>46</v>
      </c>
      <c r="D578" s="706"/>
      <c r="E578" s="707">
        <v>2.0582099999999999</v>
      </c>
      <c r="F578" s="708">
        <f t="shared" si="42"/>
        <v>0</v>
      </c>
      <c r="G578" s="709"/>
      <c r="H578" s="710">
        <f t="shared" si="41"/>
        <v>0</v>
      </c>
      <c r="I578" s="708">
        <f t="shared" si="43"/>
        <v>0</v>
      </c>
      <c r="J578" s="662"/>
      <c r="K578" s="661"/>
      <c r="L578" s="661"/>
      <c r="P578" s="662"/>
    </row>
    <row r="579" spans="1:16" ht="14.25" customHeight="1" x14ac:dyDescent="0.25">
      <c r="A579" s="711" t="s">
        <v>584</v>
      </c>
      <c r="B579" s="712" t="s">
        <v>47</v>
      </c>
      <c r="C579" s="705" t="s">
        <v>46</v>
      </c>
      <c r="D579" s="706"/>
      <c r="E579" s="707">
        <v>2.1829499999999999</v>
      </c>
      <c r="F579" s="708">
        <f t="shared" si="42"/>
        <v>0</v>
      </c>
      <c r="G579" s="709"/>
      <c r="H579" s="710">
        <f t="shared" si="41"/>
        <v>0</v>
      </c>
      <c r="I579" s="708">
        <f t="shared" si="43"/>
        <v>0</v>
      </c>
      <c r="J579" s="662"/>
      <c r="K579" s="661"/>
      <c r="L579" s="661"/>
      <c r="P579" s="662"/>
    </row>
    <row r="580" spans="1:16" ht="14.25" customHeight="1" x14ac:dyDescent="0.25">
      <c r="A580" s="711" t="s">
        <v>585</v>
      </c>
      <c r="B580" s="712" t="s">
        <v>47</v>
      </c>
      <c r="C580" s="705" t="s">
        <v>46</v>
      </c>
      <c r="D580" s="706"/>
      <c r="E580" s="707">
        <v>2.0582099999999999</v>
      </c>
      <c r="F580" s="708">
        <f t="shared" si="42"/>
        <v>0</v>
      </c>
      <c r="G580" s="709"/>
      <c r="H580" s="710">
        <f t="shared" si="41"/>
        <v>0</v>
      </c>
      <c r="I580" s="708">
        <f t="shared" si="43"/>
        <v>0</v>
      </c>
      <c r="J580" s="662"/>
      <c r="K580" s="661"/>
      <c r="L580" s="661"/>
      <c r="P580" s="662"/>
    </row>
    <row r="581" spans="1:16" ht="14.25" customHeight="1" x14ac:dyDescent="0.25">
      <c r="A581" s="711" t="s">
        <v>586</v>
      </c>
      <c r="B581" s="712" t="s">
        <v>47</v>
      </c>
      <c r="C581" s="705" t="s">
        <v>46</v>
      </c>
      <c r="D581" s="706"/>
      <c r="E581" s="707">
        <v>2.1829499999999999</v>
      </c>
      <c r="F581" s="708">
        <f t="shared" si="42"/>
        <v>0</v>
      </c>
      <c r="G581" s="709"/>
      <c r="H581" s="710">
        <f t="shared" si="41"/>
        <v>0</v>
      </c>
      <c r="I581" s="708">
        <f t="shared" si="43"/>
        <v>0</v>
      </c>
      <c r="J581" s="662"/>
      <c r="K581" s="661"/>
      <c r="L581" s="661"/>
      <c r="P581" s="662"/>
    </row>
    <row r="582" spans="1:16" ht="14.25" customHeight="1" x14ac:dyDescent="0.25">
      <c r="A582" s="711" t="s">
        <v>587</v>
      </c>
      <c r="B582" s="704" t="s">
        <v>45</v>
      </c>
      <c r="C582" s="705" t="s">
        <v>46</v>
      </c>
      <c r="D582" s="706"/>
      <c r="E582" s="707">
        <v>1.4220360000000001</v>
      </c>
      <c r="F582" s="708">
        <f t="shared" si="42"/>
        <v>0</v>
      </c>
      <c r="G582" s="709"/>
      <c r="H582" s="710">
        <f t="shared" si="41"/>
        <v>0</v>
      </c>
      <c r="I582" s="708">
        <f t="shared" si="43"/>
        <v>0</v>
      </c>
      <c r="J582" s="662"/>
      <c r="K582" s="661"/>
      <c r="L582" s="661"/>
      <c r="P582" s="662"/>
    </row>
    <row r="583" spans="1:16" ht="14.25" customHeight="1" x14ac:dyDescent="0.25">
      <c r="A583" s="711" t="s">
        <v>587</v>
      </c>
      <c r="B583" s="712" t="s">
        <v>47</v>
      </c>
      <c r="C583" s="705" t="s">
        <v>46</v>
      </c>
      <c r="D583" s="706"/>
      <c r="E583" s="707">
        <v>1.4220360000000001</v>
      </c>
      <c r="F583" s="708">
        <f t="shared" si="42"/>
        <v>0</v>
      </c>
      <c r="G583" s="709"/>
      <c r="H583" s="710">
        <f t="shared" si="41"/>
        <v>0</v>
      </c>
      <c r="I583" s="708">
        <f t="shared" si="43"/>
        <v>0</v>
      </c>
      <c r="J583" s="662"/>
      <c r="K583" s="661"/>
      <c r="L583" s="661"/>
      <c r="P583" s="662"/>
    </row>
    <row r="584" spans="1:16" ht="14.25" customHeight="1" x14ac:dyDescent="0.25">
      <c r="A584" s="711" t="s">
        <v>588</v>
      </c>
      <c r="B584" s="712" t="s">
        <v>47</v>
      </c>
      <c r="C584" s="705" t="s">
        <v>46</v>
      </c>
      <c r="D584" s="706"/>
      <c r="E584" s="707">
        <v>1.55925</v>
      </c>
      <c r="F584" s="708">
        <f t="shared" si="42"/>
        <v>0</v>
      </c>
      <c r="G584" s="709"/>
      <c r="H584" s="710">
        <f t="shared" si="41"/>
        <v>0</v>
      </c>
      <c r="I584" s="708">
        <f t="shared" si="43"/>
        <v>0</v>
      </c>
      <c r="J584" s="662"/>
      <c r="K584" s="661"/>
      <c r="L584" s="661"/>
      <c r="P584" s="662"/>
    </row>
    <row r="585" spans="1:16" ht="14.25" customHeight="1" x14ac:dyDescent="0.25">
      <c r="A585" s="711" t="s">
        <v>589</v>
      </c>
      <c r="B585" s="712" t="s">
        <v>47</v>
      </c>
      <c r="C585" s="705" t="s">
        <v>46</v>
      </c>
      <c r="D585" s="706"/>
      <c r="E585" s="707">
        <v>1.49688</v>
      </c>
      <c r="F585" s="708">
        <f t="shared" si="42"/>
        <v>0</v>
      </c>
      <c r="G585" s="709"/>
      <c r="H585" s="710">
        <f t="shared" si="41"/>
        <v>0</v>
      </c>
      <c r="I585" s="708">
        <f t="shared" si="43"/>
        <v>0</v>
      </c>
      <c r="J585" s="662"/>
      <c r="K585" s="661"/>
      <c r="L585" s="661"/>
      <c r="P585" s="662"/>
    </row>
    <row r="586" spans="1:16" ht="14.25" customHeight="1" x14ac:dyDescent="0.25">
      <c r="A586" s="711" t="s">
        <v>590</v>
      </c>
      <c r="B586" s="712" t="s">
        <v>47</v>
      </c>
      <c r="C586" s="705" t="s">
        <v>46</v>
      </c>
      <c r="D586" s="706"/>
      <c r="E586" s="707">
        <v>1.4220360000000001</v>
      </c>
      <c r="F586" s="708">
        <f t="shared" si="42"/>
        <v>0</v>
      </c>
      <c r="G586" s="709"/>
      <c r="H586" s="710">
        <f t="shared" si="41"/>
        <v>0</v>
      </c>
      <c r="I586" s="708">
        <f t="shared" si="43"/>
        <v>0</v>
      </c>
      <c r="J586" s="662"/>
      <c r="K586" s="661"/>
      <c r="L586" s="661"/>
      <c r="P586" s="662"/>
    </row>
    <row r="587" spans="1:16" ht="14.25" customHeight="1" x14ac:dyDescent="0.25">
      <c r="A587" s="711" t="s">
        <v>591</v>
      </c>
      <c r="B587" s="712" t="s">
        <v>47</v>
      </c>
      <c r="C587" s="705" t="s">
        <v>46</v>
      </c>
      <c r="D587" s="706"/>
      <c r="E587" s="707">
        <v>1.55925</v>
      </c>
      <c r="F587" s="708">
        <f t="shared" si="42"/>
        <v>0</v>
      </c>
      <c r="G587" s="709"/>
      <c r="H587" s="710">
        <f t="shared" si="41"/>
        <v>0</v>
      </c>
      <c r="I587" s="708">
        <f t="shared" si="43"/>
        <v>0</v>
      </c>
      <c r="J587" s="662"/>
      <c r="K587" s="661"/>
      <c r="L587" s="661"/>
      <c r="P587" s="662"/>
    </row>
    <row r="588" spans="1:16" ht="14.25" customHeight="1" x14ac:dyDescent="0.25">
      <c r="A588" s="711" t="s">
        <v>592</v>
      </c>
      <c r="B588" s="704" t="s">
        <v>45</v>
      </c>
      <c r="C588" s="705" t="s">
        <v>46</v>
      </c>
      <c r="D588" s="706"/>
      <c r="E588" s="707">
        <v>1.49688</v>
      </c>
      <c r="F588" s="708">
        <f t="shared" si="42"/>
        <v>0</v>
      </c>
      <c r="G588" s="709"/>
      <c r="H588" s="710">
        <f t="shared" si="41"/>
        <v>0</v>
      </c>
      <c r="I588" s="708">
        <f t="shared" si="43"/>
        <v>0</v>
      </c>
      <c r="J588" s="662"/>
      <c r="K588" s="661"/>
      <c r="L588" s="661"/>
      <c r="P588" s="662"/>
    </row>
    <row r="589" spans="1:16" ht="14.25" customHeight="1" x14ac:dyDescent="0.25">
      <c r="A589" s="711" t="s">
        <v>592</v>
      </c>
      <c r="B589" s="712" t="s">
        <v>47</v>
      </c>
      <c r="C589" s="705" t="s">
        <v>46</v>
      </c>
      <c r="D589" s="706"/>
      <c r="E589" s="707">
        <v>1.49688</v>
      </c>
      <c r="F589" s="708">
        <f t="shared" si="42"/>
        <v>0</v>
      </c>
      <c r="G589" s="709"/>
      <c r="H589" s="710">
        <f t="shared" si="41"/>
        <v>0</v>
      </c>
      <c r="I589" s="708">
        <f t="shared" si="43"/>
        <v>0</v>
      </c>
      <c r="J589" s="662"/>
      <c r="K589" s="661"/>
      <c r="L589" s="661"/>
      <c r="P589" s="662"/>
    </row>
    <row r="590" spans="1:16" ht="14.25" customHeight="1" x14ac:dyDescent="0.25">
      <c r="A590" s="711" t="s">
        <v>593</v>
      </c>
      <c r="B590" s="712" t="s">
        <v>47</v>
      </c>
      <c r="C590" s="705" t="s">
        <v>46</v>
      </c>
      <c r="D590" s="706"/>
      <c r="E590" s="707">
        <v>1.55925</v>
      </c>
      <c r="F590" s="708">
        <f t="shared" si="42"/>
        <v>0</v>
      </c>
      <c r="G590" s="709"/>
      <c r="H590" s="710">
        <f t="shared" si="41"/>
        <v>0</v>
      </c>
      <c r="I590" s="708">
        <f t="shared" si="43"/>
        <v>0</v>
      </c>
      <c r="J590" s="662"/>
      <c r="K590" s="661"/>
      <c r="L590" s="661"/>
      <c r="P590" s="662"/>
    </row>
    <row r="591" spans="1:16" ht="14.25" customHeight="1" x14ac:dyDescent="0.25">
      <c r="A591" s="711" t="s">
        <v>594</v>
      </c>
      <c r="B591" s="704" t="s">
        <v>45</v>
      </c>
      <c r="C591" s="705" t="s">
        <v>46</v>
      </c>
      <c r="D591" s="706"/>
      <c r="E591" s="707">
        <v>1.4220360000000001</v>
      </c>
      <c r="F591" s="708">
        <f t="shared" si="42"/>
        <v>0</v>
      </c>
      <c r="G591" s="709"/>
      <c r="H591" s="710">
        <f t="shared" si="41"/>
        <v>0</v>
      </c>
      <c r="I591" s="708">
        <f t="shared" si="43"/>
        <v>0</v>
      </c>
      <c r="J591" s="662"/>
      <c r="K591" s="661"/>
      <c r="L591" s="661"/>
      <c r="P591" s="662"/>
    </row>
    <row r="592" spans="1:16" ht="14.25" customHeight="1" x14ac:dyDescent="0.25">
      <c r="A592" s="711" t="s">
        <v>594</v>
      </c>
      <c r="B592" s="712" t="s">
        <v>47</v>
      </c>
      <c r="C592" s="705" t="s">
        <v>46</v>
      </c>
      <c r="D592" s="706"/>
      <c r="E592" s="707">
        <v>1.4220360000000001</v>
      </c>
      <c r="F592" s="708">
        <f t="shared" si="42"/>
        <v>0</v>
      </c>
      <c r="G592" s="709"/>
      <c r="H592" s="710">
        <f t="shared" si="41"/>
        <v>0</v>
      </c>
      <c r="I592" s="708">
        <f t="shared" si="43"/>
        <v>0</v>
      </c>
      <c r="J592" s="662"/>
      <c r="K592" s="661"/>
      <c r="L592" s="661"/>
      <c r="P592" s="662"/>
    </row>
    <row r="593" spans="1:16" ht="14.25" customHeight="1" x14ac:dyDescent="0.25">
      <c r="A593" s="992" t="s">
        <v>595</v>
      </c>
      <c r="B593" s="712" t="s">
        <v>47</v>
      </c>
      <c r="C593" s="705" t="s">
        <v>46</v>
      </c>
      <c r="D593" s="706"/>
      <c r="E593" s="707">
        <v>1.55925</v>
      </c>
      <c r="F593" s="708">
        <f t="shared" si="42"/>
        <v>0</v>
      </c>
      <c r="G593" s="709"/>
      <c r="H593" s="710">
        <f t="shared" si="41"/>
        <v>0</v>
      </c>
      <c r="I593" s="708">
        <f t="shared" si="43"/>
        <v>0</v>
      </c>
      <c r="J593" s="662"/>
      <c r="K593" s="661"/>
      <c r="L593" s="661"/>
      <c r="P593" s="662"/>
    </row>
    <row r="594" spans="1:16" ht="14.25" customHeight="1" x14ac:dyDescent="0.25">
      <c r="A594" s="711" t="s">
        <v>596</v>
      </c>
      <c r="B594" s="712" t="s">
        <v>47</v>
      </c>
      <c r="C594" s="705" t="s">
        <v>46</v>
      </c>
      <c r="D594" s="706"/>
      <c r="E594" s="707">
        <v>1.49688</v>
      </c>
      <c r="F594" s="708">
        <f t="shared" si="42"/>
        <v>0</v>
      </c>
      <c r="G594" s="709"/>
      <c r="H594" s="710">
        <f t="shared" si="41"/>
        <v>0</v>
      </c>
      <c r="I594" s="708">
        <f t="shared" si="43"/>
        <v>0</v>
      </c>
      <c r="J594" s="662"/>
      <c r="K594" s="661"/>
      <c r="L594" s="661"/>
      <c r="P594" s="662"/>
    </row>
    <row r="595" spans="1:16" ht="14.25" customHeight="1" x14ac:dyDescent="0.25">
      <c r="A595" s="711" t="s">
        <v>597</v>
      </c>
      <c r="B595" s="712" t="s">
        <v>47</v>
      </c>
      <c r="C595" s="705" t="s">
        <v>46</v>
      </c>
      <c r="D595" s="706"/>
      <c r="E595" s="707">
        <v>1.6839900000000001</v>
      </c>
      <c r="F595" s="708">
        <f t="shared" si="42"/>
        <v>0</v>
      </c>
      <c r="G595" s="709"/>
      <c r="H595" s="710">
        <f t="shared" si="41"/>
        <v>0</v>
      </c>
      <c r="I595" s="708">
        <f t="shared" si="43"/>
        <v>0</v>
      </c>
      <c r="J595" s="662"/>
      <c r="K595" s="661"/>
      <c r="L595" s="661"/>
      <c r="P595" s="662"/>
    </row>
    <row r="596" spans="1:16" ht="13.5" customHeight="1" x14ac:dyDescent="0.25">
      <c r="A596" s="711" t="s">
        <v>598</v>
      </c>
      <c r="B596" s="712" t="s">
        <v>47</v>
      </c>
      <c r="C596" s="705" t="s">
        <v>46</v>
      </c>
      <c r="D596" s="706"/>
      <c r="E596" s="707">
        <v>1.4220360000000001</v>
      </c>
      <c r="F596" s="708">
        <f t="shared" si="42"/>
        <v>0</v>
      </c>
      <c r="G596" s="709"/>
      <c r="H596" s="710">
        <f t="shared" si="41"/>
        <v>0</v>
      </c>
      <c r="I596" s="708">
        <f t="shared" si="43"/>
        <v>0</v>
      </c>
      <c r="J596" s="662"/>
      <c r="K596" s="661"/>
      <c r="L596" s="661"/>
      <c r="P596" s="662"/>
    </row>
    <row r="597" spans="1:16" ht="14.25" customHeight="1" x14ac:dyDescent="0.25">
      <c r="A597" s="711" t="s">
        <v>599</v>
      </c>
      <c r="B597" s="712" t="s">
        <v>47</v>
      </c>
      <c r="C597" s="705" t="s">
        <v>46</v>
      </c>
      <c r="D597" s="706"/>
      <c r="E597" s="707">
        <v>1.55925</v>
      </c>
      <c r="F597" s="708">
        <f t="shared" si="42"/>
        <v>0</v>
      </c>
      <c r="G597" s="709"/>
      <c r="H597" s="710">
        <f t="shared" si="41"/>
        <v>0</v>
      </c>
      <c r="I597" s="708">
        <f t="shared" si="43"/>
        <v>0</v>
      </c>
      <c r="J597" s="662"/>
      <c r="K597" s="661"/>
      <c r="L597" s="661"/>
      <c r="P597" s="662"/>
    </row>
    <row r="598" spans="1:16" ht="14.25" customHeight="1" x14ac:dyDescent="0.25">
      <c r="A598" s="711" t="s">
        <v>600</v>
      </c>
      <c r="B598" s="712" t="s">
        <v>47</v>
      </c>
      <c r="C598" s="705" t="s">
        <v>46</v>
      </c>
      <c r="D598" s="706"/>
      <c r="E598" s="707">
        <v>1.6839900000000001</v>
      </c>
      <c r="F598" s="708">
        <f t="shared" si="42"/>
        <v>0</v>
      </c>
      <c r="G598" s="709"/>
      <c r="H598" s="710">
        <f t="shared" si="41"/>
        <v>0</v>
      </c>
      <c r="I598" s="708">
        <f t="shared" si="43"/>
        <v>0</v>
      </c>
      <c r="J598" s="662"/>
      <c r="K598" s="661"/>
      <c r="L598" s="661"/>
      <c r="P598" s="662"/>
    </row>
    <row r="599" spans="1:16" ht="14.25" customHeight="1" x14ac:dyDescent="0.25">
      <c r="A599" s="711" t="s">
        <v>601</v>
      </c>
      <c r="B599" s="712" t="s">
        <v>47</v>
      </c>
      <c r="C599" s="705" t="s">
        <v>46</v>
      </c>
      <c r="D599" s="706"/>
      <c r="E599" s="707">
        <v>1.8711</v>
      </c>
      <c r="F599" s="708">
        <f t="shared" si="42"/>
        <v>0</v>
      </c>
      <c r="G599" s="709"/>
      <c r="H599" s="710">
        <f t="shared" si="41"/>
        <v>0</v>
      </c>
      <c r="I599" s="708">
        <f t="shared" si="43"/>
        <v>0</v>
      </c>
      <c r="J599" s="662"/>
      <c r="K599" s="661"/>
      <c r="L599" s="661"/>
      <c r="P599" s="662"/>
    </row>
    <row r="600" spans="1:16" ht="14.25" customHeight="1" x14ac:dyDescent="0.25">
      <c r="A600" s="711" t="s">
        <v>602</v>
      </c>
      <c r="B600" s="712" t="s">
        <v>47</v>
      </c>
      <c r="C600" s="705" t="s">
        <v>46</v>
      </c>
      <c r="D600" s="706"/>
      <c r="E600" s="707">
        <v>2.0582099999999999</v>
      </c>
      <c r="F600" s="708">
        <f t="shared" si="42"/>
        <v>0</v>
      </c>
      <c r="G600" s="709"/>
      <c r="H600" s="710">
        <f t="shared" si="41"/>
        <v>0</v>
      </c>
      <c r="I600" s="708">
        <f t="shared" si="43"/>
        <v>0</v>
      </c>
      <c r="J600" s="662"/>
      <c r="K600" s="661"/>
      <c r="L600" s="661"/>
      <c r="P600" s="662"/>
    </row>
    <row r="601" spans="1:16" ht="14.25" customHeight="1" x14ac:dyDescent="0.25">
      <c r="A601" s="711" t="s">
        <v>603</v>
      </c>
      <c r="B601" s="712" t="s">
        <v>47</v>
      </c>
      <c r="C601" s="705" t="s">
        <v>46</v>
      </c>
      <c r="D601" s="706"/>
      <c r="E601" s="707">
        <v>1.9844999999999999</v>
      </c>
      <c r="F601" s="708">
        <f t="shared" si="42"/>
        <v>0</v>
      </c>
      <c r="G601" s="709"/>
      <c r="H601" s="710">
        <f t="shared" si="41"/>
        <v>0</v>
      </c>
      <c r="I601" s="708">
        <f t="shared" si="43"/>
        <v>0</v>
      </c>
      <c r="J601" s="662"/>
      <c r="K601" s="661"/>
      <c r="L601" s="661"/>
      <c r="P601" s="662"/>
    </row>
    <row r="602" spans="1:16" ht="14.25" customHeight="1" x14ac:dyDescent="0.25">
      <c r="A602" s="711" t="s">
        <v>604</v>
      </c>
      <c r="B602" s="712" t="s">
        <v>47</v>
      </c>
      <c r="C602" s="705" t="s">
        <v>46</v>
      </c>
      <c r="D602" s="706"/>
      <c r="E602" s="707">
        <v>2.1455280000000001</v>
      </c>
      <c r="F602" s="708">
        <f t="shared" si="42"/>
        <v>0</v>
      </c>
      <c r="G602" s="709"/>
      <c r="H602" s="710">
        <f t="shared" si="41"/>
        <v>0</v>
      </c>
      <c r="I602" s="708">
        <f t="shared" si="43"/>
        <v>0</v>
      </c>
      <c r="J602" s="662"/>
      <c r="K602" s="661"/>
      <c r="L602" s="661"/>
      <c r="P602" s="662"/>
    </row>
    <row r="603" spans="1:16" ht="14.25" customHeight="1" x14ac:dyDescent="0.25">
      <c r="A603" s="711" t="s">
        <v>605</v>
      </c>
      <c r="B603" s="712" t="s">
        <v>47</v>
      </c>
      <c r="C603" s="705" t="s">
        <v>46</v>
      </c>
      <c r="D603" s="706"/>
      <c r="E603" s="707">
        <v>1.3097700000000001</v>
      </c>
      <c r="F603" s="708">
        <f t="shared" si="42"/>
        <v>0</v>
      </c>
      <c r="G603" s="709"/>
      <c r="H603" s="710">
        <f t="shared" si="41"/>
        <v>0</v>
      </c>
      <c r="I603" s="708">
        <f t="shared" si="43"/>
        <v>0</v>
      </c>
      <c r="J603" s="662"/>
      <c r="K603" s="661"/>
      <c r="L603" s="661"/>
      <c r="P603" s="662"/>
    </row>
    <row r="604" spans="1:16" ht="14.25" customHeight="1" x14ac:dyDescent="0.25">
      <c r="A604" s="711" t="s">
        <v>606</v>
      </c>
      <c r="B604" s="712" t="s">
        <v>47</v>
      </c>
      <c r="C604" s="705" t="s">
        <v>46</v>
      </c>
      <c r="D604" s="706"/>
      <c r="E604" s="707">
        <v>1.3097700000000001</v>
      </c>
      <c r="F604" s="708">
        <f t="shared" si="42"/>
        <v>0</v>
      </c>
      <c r="G604" s="709"/>
      <c r="H604" s="710">
        <f t="shared" si="41"/>
        <v>0</v>
      </c>
      <c r="I604" s="708">
        <f t="shared" si="43"/>
        <v>0</v>
      </c>
      <c r="J604" s="662"/>
      <c r="K604" s="661"/>
      <c r="L604" s="661"/>
      <c r="P604" s="662"/>
    </row>
    <row r="605" spans="1:16" ht="14.25" customHeight="1" x14ac:dyDescent="0.25">
      <c r="A605" s="711" t="s">
        <v>607</v>
      </c>
      <c r="B605" s="712" t="s">
        <v>47</v>
      </c>
      <c r="C605" s="705" t="s">
        <v>46</v>
      </c>
      <c r="D605" s="706"/>
      <c r="E605" s="707">
        <v>1.3097700000000001</v>
      </c>
      <c r="F605" s="708">
        <f t="shared" si="42"/>
        <v>0</v>
      </c>
      <c r="G605" s="709"/>
      <c r="H605" s="710">
        <f t="shared" si="41"/>
        <v>0</v>
      </c>
      <c r="I605" s="708">
        <f t="shared" si="43"/>
        <v>0</v>
      </c>
      <c r="J605" s="662"/>
      <c r="K605" s="661"/>
      <c r="L605" s="661"/>
      <c r="P605" s="662"/>
    </row>
    <row r="606" spans="1:16" ht="14.25" customHeight="1" x14ac:dyDescent="0.25">
      <c r="A606" s="711" t="s">
        <v>608</v>
      </c>
      <c r="B606" s="704" t="s">
        <v>45</v>
      </c>
      <c r="C606" s="705" t="s">
        <v>46</v>
      </c>
      <c r="D606" s="706"/>
      <c r="E606" s="707">
        <v>1.8711</v>
      </c>
      <c r="F606" s="708">
        <f t="shared" si="42"/>
        <v>0</v>
      </c>
      <c r="G606" s="709"/>
      <c r="H606" s="710">
        <f t="shared" si="41"/>
        <v>0</v>
      </c>
      <c r="I606" s="708">
        <f t="shared" si="43"/>
        <v>0</v>
      </c>
      <c r="J606" s="662"/>
      <c r="K606" s="661"/>
      <c r="L606" s="661"/>
      <c r="P606" s="662"/>
    </row>
    <row r="607" spans="1:16" ht="14.25" customHeight="1" x14ac:dyDescent="0.25">
      <c r="A607" s="711" t="s">
        <v>608</v>
      </c>
      <c r="B607" s="712" t="s">
        <v>47</v>
      </c>
      <c r="C607" s="705" t="s">
        <v>46</v>
      </c>
      <c r="D607" s="706"/>
      <c r="E607" s="707">
        <v>1.8711</v>
      </c>
      <c r="F607" s="708">
        <f t="shared" si="42"/>
        <v>0</v>
      </c>
      <c r="G607" s="709"/>
      <c r="H607" s="710">
        <f t="shared" si="41"/>
        <v>0</v>
      </c>
      <c r="I607" s="708">
        <f t="shared" si="43"/>
        <v>0</v>
      </c>
      <c r="J607" s="662"/>
      <c r="K607" s="661"/>
      <c r="L607" s="661"/>
      <c r="P607" s="662"/>
    </row>
    <row r="608" spans="1:16" ht="14.25" customHeight="1" x14ac:dyDescent="0.25">
      <c r="A608" s="992" t="s">
        <v>609</v>
      </c>
      <c r="B608" s="712" t="s">
        <v>47</v>
      </c>
      <c r="C608" s="705" t="s">
        <v>46</v>
      </c>
      <c r="D608" s="706"/>
      <c r="E608" s="707">
        <v>2.0582099999999999</v>
      </c>
      <c r="F608" s="708">
        <f t="shared" si="42"/>
        <v>0</v>
      </c>
      <c r="G608" s="709"/>
      <c r="H608" s="710">
        <f t="shared" si="41"/>
        <v>0</v>
      </c>
      <c r="I608" s="708">
        <f t="shared" si="43"/>
        <v>0</v>
      </c>
      <c r="J608" s="662"/>
      <c r="K608" s="661"/>
      <c r="L608" s="661"/>
      <c r="P608" s="662"/>
    </row>
    <row r="609" spans="1:16" ht="14.25" customHeight="1" x14ac:dyDescent="0.25">
      <c r="A609" s="711" t="s">
        <v>610</v>
      </c>
      <c r="B609" s="712" t="s">
        <v>47</v>
      </c>
      <c r="C609" s="705" t="s">
        <v>46</v>
      </c>
      <c r="D609" s="706"/>
      <c r="E609" s="707">
        <v>1.3097700000000001</v>
      </c>
      <c r="F609" s="708">
        <f t="shared" si="42"/>
        <v>0</v>
      </c>
      <c r="G609" s="709"/>
      <c r="H609" s="710">
        <f t="shared" ref="H609:H674" si="44">E609*$F$8</f>
        <v>0</v>
      </c>
      <c r="I609" s="708">
        <f t="shared" si="43"/>
        <v>0</v>
      </c>
      <c r="J609" s="662"/>
      <c r="K609" s="661"/>
      <c r="L609" s="661"/>
      <c r="P609" s="662"/>
    </row>
    <row r="610" spans="1:16" ht="14.25" customHeight="1" x14ac:dyDescent="0.25">
      <c r="A610" s="711" t="s">
        <v>611</v>
      </c>
      <c r="B610" s="712" t="s">
        <v>47</v>
      </c>
      <c r="C610" s="705" t="s">
        <v>46</v>
      </c>
      <c r="D610" s="706"/>
      <c r="E610" s="707">
        <v>1.3097700000000001</v>
      </c>
      <c r="F610" s="708">
        <f t="shared" si="42"/>
        <v>0</v>
      </c>
      <c r="G610" s="709"/>
      <c r="H610" s="710">
        <f t="shared" si="44"/>
        <v>0</v>
      </c>
      <c r="I610" s="708">
        <f t="shared" si="43"/>
        <v>0</v>
      </c>
      <c r="J610" s="662"/>
      <c r="K610" s="661"/>
      <c r="L610" s="661"/>
      <c r="P610" s="662"/>
    </row>
    <row r="611" spans="1:16" ht="14.25" customHeight="1" x14ac:dyDescent="0.25">
      <c r="A611" s="711" t="s">
        <v>612</v>
      </c>
      <c r="B611" s="712" t="s">
        <v>47</v>
      </c>
      <c r="C611" s="705">
        <v>50</v>
      </c>
      <c r="D611" s="706"/>
      <c r="E611" s="707">
        <v>1.1113200000000001</v>
      </c>
      <c r="F611" s="708">
        <f t="shared" si="42"/>
        <v>0</v>
      </c>
      <c r="G611" s="709"/>
      <c r="H611" s="710">
        <f t="shared" si="44"/>
        <v>0</v>
      </c>
      <c r="I611" s="708">
        <f t="shared" si="43"/>
        <v>0</v>
      </c>
      <c r="J611" s="662"/>
      <c r="K611" s="661"/>
      <c r="L611" s="661"/>
      <c r="P611" s="662"/>
    </row>
    <row r="612" spans="1:16" ht="14.25" customHeight="1" x14ac:dyDescent="0.25">
      <c r="A612" s="711" t="s">
        <v>613</v>
      </c>
      <c r="B612" s="712" t="s">
        <v>47</v>
      </c>
      <c r="C612" s="705" t="s">
        <v>46</v>
      </c>
      <c r="D612" s="706"/>
      <c r="E612" s="707">
        <v>1.3097700000000001</v>
      </c>
      <c r="F612" s="708">
        <f t="shared" si="42"/>
        <v>0</v>
      </c>
      <c r="G612" s="709"/>
      <c r="H612" s="710">
        <f t="shared" si="44"/>
        <v>0</v>
      </c>
      <c r="I612" s="708">
        <f t="shared" si="43"/>
        <v>0</v>
      </c>
      <c r="J612" s="662"/>
      <c r="K612" s="661"/>
      <c r="L612" s="661"/>
      <c r="P612" s="662"/>
    </row>
    <row r="613" spans="1:16" ht="14.25" customHeight="1" x14ac:dyDescent="0.25">
      <c r="A613" s="711" t="s">
        <v>614</v>
      </c>
      <c r="B613" s="712" t="s">
        <v>47</v>
      </c>
      <c r="C613" s="705" t="s">
        <v>46</v>
      </c>
      <c r="D613" s="706"/>
      <c r="E613" s="707">
        <v>1.3097700000000001</v>
      </c>
      <c r="F613" s="708">
        <f t="shared" si="42"/>
        <v>0</v>
      </c>
      <c r="G613" s="709"/>
      <c r="H613" s="710">
        <f t="shared" si="44"/>
        <v>0</v>
      </c>
      <c r="I613" s="708">
        <f t="shared" si="43"/>
        <v>0</v>
      </c>
      <c r="J613" s="662"/>
      <c r="K613" s="661"/>
      <c r="L613" s="661"/>
      <c r="P613" s="662"/>
    </row>
    <row r="614" spans="1:16" ht="14.25" customHeight="1" x14ac:dyDescent="0.25">
      <c r="A614" s="711" t="s">
        <v>615</v>
      </c>
      <c r="B614" s="712" t="s">
        <v>47</v>
      </c>
      <c r="C614" s="705" t="s">
        <v>46</v>
      </c>
      <c r="D614" s="706"/>
      <c r="E614" s="707">
        <v>1.3097700000000001</v>
      </c>
      <c r="F614" s="708">
        <f t="shared" ref="F614:F679" si="45">D614*E614/50</f>
        <v>0</v>
      </c>
      <c r="G614" s="709"/>
      <c r="H614" s="710">
        <f t="shared" si="44"/>
        <v>0</v>
      </c>
      <c r="I614" s="708">
        <f t="shared" ref="I614:I679" si="46">H614*D614/50</f>
        <v>0</v>
      </c>
      <c r="J614" s="662"/>
      <c r="K614" s="661"/>
      <c r="L614" s="661"/>
      <c r="P614" s="662"/>
    </row>
    <row r="615" spans="1:16" ht="14.25" customHeight="1" x14ac:dyDescent="0.25">
      <c r="A615" s="711" t="s">
        <v>616</v>
      </c>
      <c r="B615" s="712" t="s">
        <v>47</v>
      </c>
      <c r="C615" s="705" t="s">
        <v>46</v>
      </c>
      <c r="D615" s="706"/>
      <c r="E615" s="707">
        <v>1.3097700000000001</v>
      </c>
      <c r="F615" s="708">
        <f t="shared" si="45"/>
        <v>0</v>
      </c>
      <c r="G615" s="709"/>
      <c r="H615" s="710">
        <f t="shared" si="44"/>
        <v>0</v>
      </c>
      <c r="I615" s="708">
        <f t="shared" si="46"/>
        <v>0</v>
      </c>
      <c r="J615" s="662"/>
      <c r="K615" s="661"/>
      <c r="L615" s="661"/>
      <c r="P615" s="662"/>
    </row>
    <row r="616" spans="1:16" ht="14.25" customHeight="1" x14ac:dyDescent="0.25">
      <c r="A616" s="711" t="s">
        <v>617</v>
      </c>
      <c r="B616" s="712" t="s">
        <v>47</v>
      </c>
      <c r="C616" s="705" t="s">
        <v>46</v>
      </c>
      <c r="D616" s="706"/>
      <c r="E616" s="707">
        <v>1.3097700000000001</v>
      </c>
      <c r="F616" s="708">
        <f t="shared" si="45"/>
        <v>0</v>
      </c>
      <c r="G616" s="709"/>
      <c r="H616" s="710">
        <f t="shared" si="44"/>
        <v>0</v>
      </c>
      <c r="I616" s="708">
        <f t="shared" si="46"/>
        <v>0</v>
      </c>
      <c r="J616" s="662"/>
      <c r="K616" s="661"/>
      <c r="L616" s="661"/>
      <c r="P616" s="662"/>
    </row>
    <row r="617" spans="1:16" ht="14.25" customHeight="1" x14ac:dyDescent="0.25">
      <c r="A617" s="711" t="s">
        <v>618</v>
      </c>
      <c r="B617" s="712" t="s">
        <v>47</v>
      </c>
      <c r="C617" s="705" t="s">
        <v>46</v>
      </c>
      <c r="D617" s="706"/>
      <c r="E617" s="707">
        <v>1.3097700000000001</v>
      </c>
      <c r="F617" s="708">
        <f t="shared" si="45"/>
        <v>0</v>
      </c>
      <c r="G617" s="709"/>
      <c r="H617" s="710">
        <f t="shared" si="44"/>
        <v>0</v>
      </c>
      <c r="I617" s="708">
        <f t="shared" si="46"/>
        <v>0</v>
      </c>
      <c r="J617" s="662"/>
      <c r="K617" s="661"/>
      <c r="L617" s="661"/>
      <c r="P617" s="662"/>
    </row>
    <row r="618" spans="1:16" ht="14.25" customHeight="1" x14ac:dyDescent="0.25">
      <c r="A618" s="711" t="s">
        <v>4501</v>
      </c>
      <c r="B618" s="712" t="s">
        <v>47</v>
      </c>
      <c r="C618" s="705" t="s">
        <v>46</v>
      </c>
      <c r="D618" s="706"/>
      <c r="E618" s="707">
        <v>1.55925</v>
      </c>
      <c r="F618" s="708">
        <f>D618*E618/50</f>
        <v>0</v>
      </c>
      <c r="G618" s="709"/>
      <c r="H618" s="710">
        <f>E618*$F$8</f>
        <v>0</v>
      </c>
      <c r="I618" s="708">
        <f>H618*D618/50</f>
        <v>0</v>
      </c>
      <c r="J618" s="662"/>
      <c r="K618" s="661"/>
      <c r="L618" s="661"/>
      <c r="P618" s="662"/>
    </row>
    <row r="619" spans="1:16" ht="14.25" customHeight="1" x14ac:dyDescent="0.25">
      <c r="A619" s="711" t="s">
        <v>619</v>
      </c>
      <c r="B619" s="712" t="s">
        <v>47</v>
      </c>
      <c r="C619" s="705" t="s">
        <v>46</v>
      </c>
      <c r="D619" s="706"/>
      <c r="E619" s="707">
        <v>1.55925</v>
      </c>
      <c r="F619" s="708">
        <f t="shared" si="45"/>
        <v>0</v>
      </c>
      <c r="G619" s="709"/>
      <c r="H619" s="710">
        <f t="shared" si="44"/>
        <v>0</v>
      </c>
      <c r="I619" s="708">
        <f t="shared" si="46"/>
        <v>0</v>
      </c>
      <c r="J619" s="662"/>
      <c r="K619" s="661"/>
      <c r="L619" s="661"/>
      <c r="P619" s="662"/>
    </row>
    <row r="620" spans="1:16" ht="14.25" customHeight="1" x14ac:dyDescent="0.25">
      <c r="A620" s="711" t="s">
        <v>620</v>
      </c>
      <c r="B620" s="712" t="s">
        <v>47</v>
      </c>
      <c r="C620" s="705" t="s">
        <v>46</v>
      </c>
      <c r="D620" s="706"/>
      <c r="E620" s="707">
        <v>1.55925</v>
      </c>
      <c r="F620" s="708">
        <f t="shared" si="45"/>
        <v>0</v>
      </c>
      <c r="G620" s="709"/>
      <c r="H620" s="710">
        <f t="shared" si="44"/>
        <v>0</v>
      </c>
      <c r="I620" s="708">
        <f t="shared" si="46"/>
        <v>0</v>
      </c>
      <c r="J620" s="662"/>
      <c r="K620" s="661"/>
      <c r="L620" s="661"/>
      <c r="P620" s="662"/>
    </row>
    <row r="621" spans="1:16" ht="14.25" customHeight="1" x14ac:dyDescent="0.25">
      <c r="A621" s="711" t="s">
        <v>621</v>
      </c>
      <c r="B621" s="712" t="s">
        <v>47</v>
      </c>
      <c r="C621" s="705" t="s">
        <v>46</v>
      </c>
      <c r="D621" s="706"/>
      <c r="E621" s="707">
        <v>1.55925</v>
      </c>
      <c r="F621" s="708">
        <f t="shared" si="45"/>
        <v>0</v>
      </c>
      <c r="G621" s="709"/>
      <c r="H621" s="710">
        <f t="shared" si="44"/>
        <v>0</v>
      </c>
      <c r="I621" s="708">
        <f t="shared" si="46"/>
        <v>0</v>
      </c>
      <c r="J621" s="662"/>
      <c r="K621" s="661"/>
      <c r="L621" s="661"/>
      <c r="P621" s="662"/>
    </row>
    <row r="622" spans="1:16" ht="14.25" customHeight="1" x14ac:dyDescent="0.25">
      <c r="A622" s="711" t="s">
        <v>622</v>
      </c>
      <c r="B622" s="712" t="s">
        <v>47</v>
      </c>
      <c r="C622" s="705" t="s">
        <v>46</v>
      </c>
      <c r="D622" s="706"/>
      <c r="E622" s="707">
        <v>1.55925</v>
      </c>
      <c r="F622" s="708">
        <f t="shared" si="45"/>
        <v>0</v>
      </c>
      <c r="G622" s="709"/>
      <c r="H622" s="710">
        <f t="shared" si="44"/>
        <v>0</v>
      </c>
      <c r="I622" s="708">
        <f t="shared" si="46"/>
        <v>0</v>
      </c>
      <c r="J622" s="662"/>
      <c r="K622" s="661"/>
      <c r="L622" s="661"/>
      <c r="P622" s="662"/>
    </row>
    <row r="623" spans="1:16" ht="14.25" customHeight="1" x14ac:dyDescent="0.25">
      <c r="A623" s="711" t="s">
        <v>623</v>
      </c>
      <c r="B623" s="712" t="s">
        <v>47</v>
      </c>
      <c r="C623" s="705" t="s">
        <v>46</v>
      </c>
      <c r="D623" s="706"/>
      <c r="E623" s="707">
        <v>1.55925</v>
      </c>
      <c r="F623" s="708">
        <f t="shared" si="45"/>
        <v>0</v>
      </c>
      <c r="G623" s="709"/>
      <c r="H623" s="710">
        <f t="shared" si="44"/>
        <v>0</v>
      </c>
      <c r="I623" s="708">
        <f t="shared" si="46"/>
        <v>0</v>
      </c>
      <c r="J623" s="662"/>
      <c r="K623" s="661"/>
      <c r="L623" s="661"/>
      <c r="P623" s="662"/>
    </row>
    <row r="624" spans="1:16" ht="14.25" customHeight="1" x14ac:dyDescent="0.25">
      <c r="A624" s="711" t="s">
        <v>624</v>
      </c>
      <c r="B624" s="712" t="s">
        <v>47</v>
      </c>
      <c r="C624" s="705" t="s">
        <v>46</v>
      </c>
      <c r="D624" s="706"/>
      <c r="E624" s="707">
        <v>1.55925</v>
      </c>
      <c r="F624" s="708">
        <f t="shared" si="45"/>
        <v>0</v>
      </c>
      <c r="G624" s="709"/>
      <c r="H624" s="710">
        <f t="shared" si="44"/>
        <v>0</v>
      </c>
      <c r="I624" s="708">
        <f t="shared" si="46"/>
        <v>0</v>
      </c>
      <c r="J624" s="662"/>
      <c r="K624" s="661"/>
      <c r="L624" s="661"/>
      <c r="P624" s="662"/>
    </row>
    <row r="625" spans="1:16" ht="14.25" customHeight="1" x14ac:dyDescent="0.25">
      <c r="A625" s="711" t="s">
        <v>625</v>
      </c>
      <c r="B625" s="712" t="s">
        <v>47</v>
      </c>
      <c r="C625" s="705" t="s">
        <v>46</v>
      </c>
      <c r="D625" s="706"/>
      <c r="E625" s="707">
        <v>1.55925</v>
      </c>
      <c r="F625" s="708">
        <f t="shared" si="45"/>
        <v>0</v>
      </c>
      <c r="G625" s="709"/>
      <c r="H625" s="710">
        <f t="shared" si="44"/>
        <v>0</v>
      </c>
      <c r="I625" s="708">
        <f t="shared" si="46"/>
        <v>0</v>
      </c>
      <c r="J625" s="662"/>
      <c r="K625" s="661"/>
      <c r="L625" s="661"/>
      <c r="P625" s="662"/>
    </row>
    <row r="626" spans="1:16" ht="14.25" customHeight="1" x14ac:dyDescent="0.25">
      <c r="A626" s="711" t="s">
        <v>626</v>
      </c>
      <c r="B626" s="712" t="s">
        <v>47</v>
      </c>
      <c r="C626" s="705" t="s">
        <v>46</v>
      </c>
      <c r="D626" s="706"/>
      <c r="E626" s="707">
        <v>1.55925</v>
      </c>
      <c r="F626" s="708">
        <f t="shared" si="45"/>
        <v>0</v>
      </c>
      <c r="G626" s="709"/>
      <c r="H626" s="710">
        <f t="shared" si="44"/>
        <v>0</v>
      </c>
      <c r="I626" s="708">
        <f t="shared" si="46"/>
        <v>0</v>
      </c>
      <c r="J626" s="662"/>
      <c r="K626" s="661"/>
      <c r="L626" s="661"/>
      <c r="P626" s="662"/>
    </row>
    <row r="627" spans="1:16" ht="14.25" customHeight="1" x14ac:dyDescent="0.25">
      <c r="A627" s="711" t="s">
        <v>627</v>
      </c>
      <c r="B627" s="712" t="s">
        <v>47</v>
      </c>
      <c r="C627" s="705" t="s">
        <v>46</v>
      </c>
      <c r="D627" s="706"/>
      <c r="E627" s="707">
        <v>1.55925</v>
      </c>
      <c r="F627" s="708">
        <f t="shared" si="45"/>
        <v>0</v>
      </c>
      <c r="G627" s="709"/>
      <c r="H627" s="710">
        <f t="shared" si="44"/>
        <v>0</v>
      </c>
      <c r="I627" s="708">
        <f t="shared" si="46"/>
        <v>0</v>
      </c>
      <c r="J627" s="662"/>
      <c r="K627" s="661"/>
      <c r="L627" s="661"/>
      <c r="P627" s="662"/>
    </row>
    <row r="628" spans="1:16" ht="14.25" customHeight="1" x14ac:dyDescent="0.25">
      <c r="A628" s="761" t="s">
        <v>628</v>
      </c>
      <c r="B628" s="712" t="s">
        <v>47</v>
      </c>
      <c r="C628" s="705" t="s">
        <v>46</v>
      </c>
      <c r="D628" s="706"/>
      <c r="E628" s="707">
        <v>1.55925</v>
      </c>
      <c r="F628" s="708">
        <f t="shared" si="45"/>
        <v>0</v>
      </c>
      <c r="G628" s="709"/>
      <c r="H628" s="710">
        <f t="shared" si="44"/>
        <v>0</v>
      </c>
      <c r="I628" s="708">
        <f t="shared" si="46"/>
        <v>0</v>
      </c>
      <c r="J628" s="662"/>
      <c r="K628" s="661"/>
      <c r="L628" s="661"/>
      <c r="P628" s="662"/>
    </row>
    <row r="629" spans="1:16" ht="14.25" customHeight="1" x14ac:dyDescent="0.25">
      <c r="A629" s="711" t="s">
        <v>629</v>
      </c>
      <c r="B629" s="712" t="s">
        <v>47</v>
      </c>
      <c r="C629" s="705" t="s">
        <v>46</v>
      </c>
      <c r="D629" s="706"/>
      <c r="E629" s="707">
        <v>1.55925</v>
      </c>
      <c r="F629" s="708">
        <f t="shared" si="45"/>
        <v>0</v>
      </c>
      <c r="G629" s="709"/>
      <c r="H629" s="710">
        <f t="shared" si="44"/>
        <v>0</v>
      </c>
      <c r="I629" s="708">
        <f t="shared" si="46"/>
        <v>0</v>
      </c>
      <c r="J629" s="662"/>
      <c r="K629" s="661"/>
      <c r="L629" s="661"/>
      <c r="P629" s="662"/>
    </row>
    <row r="630" spans="1:16" ht="14.25" customHeight="1" x14ac:dyDescent="0.25">
      <c r="A630" s="711" t="s">
        <v>630</v>
      </c>
      <c r="B630" s="712" t="s">
        <v>47</v>
      </c>
      <c r="C630" s="705" t="s">
        <v>46</v>
      </c>
      <c r="D630" s="706"/>
      <c r="E630" s="707">
        <v>1.55925</v>
      </c>
      <c r="F630" s="708">
        <f t="shared" si="45"/>
        <v>0</v>
      </c>
      <c r="G630" s="709"/>
      <c r="H630" s="710">
        <f t="shared" si="44"/>
        <v>0</v>
      </c>
      <c r="I630" s="708">
        <f t="shared" si="46"/>
        <v>0</v>
      </c>
      <c r="J630" s="662"/>
      <c r="K630" s="661"/>
      <c r="L630" s="661"/>
      <c r="P630" s="662"/>
    </row>
    <row r="631" spans="1:16" ht="14.25" customHeight="1" x14ac:dyDescent="0.25">
      <c r="A631" s="711" t="s">
        <v>631</v>
      </c>
      <c r="B631" s="712" t="s">
        <v>47</v>
      </c>
      <c r="C631" s="705" t="s">
        <v>46</v>
      </c>
      <c r="D631" s="706"/>
      <c r="E631" s="707">
        <v>1.55925</v>
      </c>
      <c r="F631" s="708">
        <f t="shared" si="45"/>
        <v>0</v>
      </c>
      <c r="G631" s="709"/>
      <c r="H631" s="710">
        <f t="shared" si="44"/>
        <v>0</v>
      </c>
      <c r="I631" s="708">
        <f t="shared" si="46"/>
        <v>0</v>
      </c>
      <c r="J631" s="662"/>
      <c r="K631" s="661"/>
      <c r="L631" s="661"/>
      <c r="P631" s="662"/>
    </row>
    <row r="632" spans="1:16" ht="14.25" customHeight="1" x14ac:dyDescent="0.25">
      <c r="A632" s="995" t="s">
        <v>4618</v>
      </c>
      <c r="B632" s="763" t="s">
        <v>47</v>
      </c>
      <c r="C632" s="705" t="s">
        <v>46</v>
      </c>
      <c r="D632" s="706"/>
      <c r="E632" s="707">
        <v>1.55925</v>
      </c>
      <c r="F632" s="708">
        <f t="shared" ref="F632" si="47">D632*E632/50</f>
        <v>0</v>
      </c>
      <c r="G632" s="709"/>
      <c r="H632" s="710">
        <f t="shared" ref="H632" si="48">E632*$F$8</f>
        <v>0</v>
      </c>
      <c r="I632" s="708">
        <f t="shared" ref="I632" si="49">H632*D632/50</f>
        <v>0</v>
      </c>
      <c r="J632" s="662"/>
      <c r="K632" s="661"/>
      <c r="L632" s="661"/>
      <c r="P632" s="662"/>
    </row>
    <row r="633" spans="1:16" ht="14.25" customHeight="1" x14ac:dyDescent="0.25">
      <c r="A633" s="762" t="s">
        <v>632</v>
      </c>
      <c r="B633" s="763" t="s">
        <v>47</v>
      </c>
      <c r="C633" s="705" t="s">
        <v>46</v>
      </c>
      <c r="D633" s="706"/>
      <c r="E633" s="707">
        <v>1.55925</v>
      </c>
      <c r="F633" s="708">
        <f t="shared" si="45"/>
        <v>0</v>
      </c>
      <c r="G633" s="709"/>
      <c r="H633" s="710">
        <f t="shared" si="44"/>
        <v>0</v>
      </c>
      <c r="I633" s="708">
        <f t="shared" si="46"/>
        <v>0</v>
      </c>
      <c r="J633" s="662"/>
      <c r="K633" s="661"/>
      <c r="L633" s="661"/>
      <c r="P633" s="662"/>
    </row>
    <row r="634" spans="1:16" ht="14.25" customHeight="1" x14ac:dyDescent="0.25">
      <c r="A634" s="762" t="s">
        <v>633</v>
      </c>
      <c r="B634" s="763" t="s">
        <v>47</v>
      </c>
      <c r="C634" s="705" t="s">
        <v>46</v>
      </c>
      <c r="D634" s="706"/>
      <c r="E634" s="707">
        <v>1.55925</v>
      </c>
      <c r="F634" s="708">
        <f t="shared" si="45"/>
        <v>0</v>
      </c>
      <c r="G634" s="709"/>
      <c r="H634" s="710">
        <f t="shared" si="44"/>
        <v>0</v>
      </c>
      <c r="I634" s="708">
        <f t="shared" si="46"/>
        <v>0</v>
      </c>
      <c r="J634" s="662"/>
      <c r="K634" s="661"/>
      <c r="L634" s="661"/>
      <c r="P634" s="662"/>
    </row>
    <row r="635" spans="1:16" ht="14.25" customHeight="1" x14ac:dyDescent="0.25">
      <c r="A635" s="761" t="s">
        <v>634</v>
      </c>
      <c r="B635" s="712" t="s">
        <v>47</v>
      </c>
      <c r="C635" s="705" t="s">
        <v>46</v>
      </c>
      <c r="D635" s="706"/>
      <c r="E635" s="707">
        <v>1.55925</v>
      </c>
      <c r="F635" s="708">
        <f t="shared" si="45"/>
        <v>0</v>
      </c>
      <c r="G635" s="709"/>
      <c r="H635" s="710">
        <f t="shared" si="44"/>
        <v>0</v>
      </c>
      <c r="I635" s="708">
        <f t="shared" si="46"/>
        <v>0</v>
      </c>
      <c r="J635" s="662"/>
      <c r="K635" s="661"/>
      <c r="L635" s="661"/>
      <c r="P635" s="662"/>
    </row>
    <row r="636" spans="1:16" ht="14.25" customHeight="1" x14ac:dyDescent="0.3">
      <c r="A636" s="979">
        <v>17408</v>
      </c>
      <c r="B636" s="763" t="s">
        <v>47</v>
      </c>
      <c r="C636" s="705" t="s">
        <v>46</v>
      </c>
      <c r="D636" s="706"/>
      <c r="E636" s="707">
        <v>1.7463599999999999</v>
      </c>
      <c r="F636" s="708">
        <f t="shared" ref="F636" si="50">D636*E636/50</f>
        <v>0</v>
      </c>
      <c r="G636" s="709"/>
      <c r="H636" s="710">
        <f t="shared" ref="H636" si="51">E636*$F$8</f>
        <v>0</v>
      </c>
      <c r="I636" s="708">
        <f t="shared" ref="I636" si="52">H636*D636/50</f>
        <v>0</v>
      </c>
      <c r="J636" s="662"/>
      <c r="K636" s="661"/>
      <c r="L636" s="661"/>
      <c r="P636" s="662"/>
    </row>
    <row r="637" spans="1:16" ht="14.25" customHeight="1" x14ac:dyDescent="0.3">
      <c r="A637" s="764" t="s">
        <v>635</v>
      </c>
      <c r="B637" s="763" t="s">
        <v>47</v>
      </c>
      <c r="C637" s="705" t="s">
        <v>46</v>
      </c>
      <c r="D637" s="706"/>
      <c r="E637" s="707">
        <v>1.7463599999999999</v>
      </c>
      <c r="F637" s="708">
        <f t="shared" si="45"/>
        <v>0</v>
      </c>
      <c r="G637" s="709"/>
      <c r="H637" s="710">
        <f t="shared" si="44"/>
        <v>0</v>
      </c>
      <c r="I637" s="708">
        <f t="shared" si="46"/>
        <v>0</v>
      </c>
      <c r="J637" s="662"/>
      <c r="K637" s="661"/>
      <c r="L637" s="661"/>
      <c r="P637" s="662"/>
    </row>
    <row r="638" spans="1:16" ht="14.25" customHeight="1" x14ac:dyDescent="0.25">
      <c r="A638" s="711" t="s">
        <v>636</v>
      </c>
      <c r="B638" s="712" t="s">
        <v>47</v>
      </c>
      <c r="C638" s="705" t="s">
        <v>46</v>
      </c>
      <c r="D638" s="706"/>
      <c r="E638" s="707">
        <v>1.7463599999999999</v>
      </c>
      <c r="F638" s="708">
        <f t="shared" si="45"/>
        <v>0</v>
      </c>
      <c r="G638" s="709"/>
      <c r="H638" s="710">
        <f t="shared" si="44"/>
        <v>0</v>
      </c>
      <c r="I638" s="708">
        <f t="shared" si="46"/>
        <v>0</v>
      </c>
      <c r="J638" s="662"/>
      <c r="K638" s="661"/>
      <c r="L638" s="661"/>
      <c r="P638" s="662"/>
    </row>
    <row r="639" spans="1:16" ht="14.25" customHeight="1" x14ac:dyDescent="0.25">
      <c r="A639" s="711" t="s">
        <v>637</v>
      </c>
      <c r="B639" s="712" t="s">
        <v>47</v>
      </c>
      <c r="C639" s="705" t="s">
        <v>46</v>
      </c>
      <c r="D639" s="706"/>
      <c r="E639" s="707">
        <v>1.7463599999999999</v>
      </c>
      <c r="F639" s="708">
        <f t="shared" si="45"/>
        <v>0</v>
      </c>
      <c r="G639" s="709"/>
      <c r="H639" s="710">
        <f t="shared" si="44"/>
        <v>0</v>
      </c>
      <c r="I639" s="708">
        <f t="shared" si="46"/>
        <v>0</v>
      </c>
      <c r="J639" s="662"/>
      <c r="K639" s="661"/>
      <c r="L639" s="661"/>
      <c r="P639" s="662"/>
    </row>
    <row r="640" spans="1:16" ht="14.25" customHeight="1" x14ac:dyDescent="0.25">
      <c r="A640" s="711" t="s">
        <v>638</v>
      </c>
      <c r="B640" s="712" t="s">
        <v>47</v>
      </c>
      <c r="C640" s="705" t="s">
        <v>46</v>
      </c>
      <c r="D640" s="706"/>
      <c r="E640" s="707">
        <v>1.7463599999999999</v>
      </c>
      <c r="F640" s="708">
        <f t="shared" si="45"/>
        <v>0</v>
      </c>
      <c r="G640" s="709"/>
      <c r="H640" s="710">
        <f t="shared" si="44"/>
        <v>0</v>
      </c>
      <c r="I640" s="708">
        <f t="shared" si="46"/>
        <v>0</v>
      </c>
      <c r="J640" s="662"/>
      <c r="K640" s="661"/>
      <c r="L640" s="661"/>
      <c r="P640" s="662"/>
    </row>
    <row r="641" spans="1:16" ht="14.25" customHeight="1" x14ac:dyDescent="0.3">
      <c r="A641" s="760">
        <v>17565</v>
      </c>
      <c r="B641" s="712" t="s">
        <v>47</v>
      </c>
      <c r="C641" s="705" t="s">
        <v>46</v>
      </c>
      <c r="D641" s="706"/>
      <c r="E641" s="707">
        <v>1.7463599999999999</v>
      </c>
      <c r="F641" s="708">
        <f t="shared" si="45"/>
        <v>0</v>
      </c>
      <c r="G641" s="709"/>
      <c r="H641" s="710">
        <f t="shared" si="44"/>
        <v>0</v>
      </c>
      <c r="I641" s="708">
        <f t="shared" si="46"/>
        <v>0</v>
      </c>
      <c r="J641" s="662"/>
      <c r="K641" s="661"/>
      <c r="L641" s="661"/>
      <c r="P641" s="662"/>
    </row>
    <row r="642" spans="1:16" ht="14.25" customHeight="1" x14ac:dyDescent="0.3">
      <c r="A642" s="760">
        <v>17584</v>
      </c>
      <c r="B642" s="712" t="s">
        <v>47</v>
      </c>
      <c r="C642" s="705" t="s">
        <v>46</v>
      </c>
      <c r="D642" s="706"/>
      <c r="E642" s="707">
        <v>1.7463599999999999</v>
      </c>
      <c r="F642" s="708">
        <f t="shared" si="45"/>
        <v>0</v>
      </c>
      <c r="G642" s="709"/>
      <c r="H642" s="710">
        <f t="shared" si="44"/>
        <v>0</v>
      </c>
      <c r="I642" s="708">
        <f t="shared" si="46"/>
        <v>0</v>
      </c>
      <c r="J642" s="662"/>
      <c r="K642" s="661"/>
      <c r="L642" s="661"/>
      <c r="P642" s="662"/>
    </row>
    <row r="643" spans="1:16" ht="14.25" customHeight="1" x14ac:dyDescent="0.3">
      <c r="A643" s="760">
        <v>17596</v>
      </c>
      <c r="B643" s="712" t="s">
        <v>47</v>
      </c>
      <c r="C643" s="705" t="s">
        <v>46</v>
      </c>
      <c r="D643" s="706"/>
      <c r="E643" s="707">
        <v>1.7463599999999999</v>
      </c>
      <c r="F643" s="708">
        <f t="shared" si="45"/>
        <v>0</v>
      </c>
      <c r="G643" s="709"/>
      <c r="H643" s="710">
        <f t="shared" si="44"/>
        <v>0</v>
      </c>
      <c r="I643" s="708">
        <f t="shared" si="46"/>
        <v>0</v>
      </c>
      <c r="J643" s="759"/>
      <c r="K643" s="765"/>
      <c r="L643" s="661"/>
      <c r="P643" s="662"/>
    </row>
    <row r="644" spans="1:16" ht="14.25" customHeight="1" x14ac:dyDescent="0.3">
      <c r="A644" s="760">
        <v>17598</v>
      </c>
      <c r="B644" s="712" t="s">
        <v>47</v>
      </c>
      <c r="C644" s="705" t="s">
        <v>46</v>
      </c>
      <c r="D644" s="706"/>
      <c r="E644" s="707">
        <v>1.7463599999999999</v>
      </c>
      <c r="F644" s="708">
        <f t="shared" si="45"/>
        <v>0</v>
      </c>
      <c r="G644" s="709"/>
      <c r="H644" s="710">
        <f t="shared" si="44"/>
        <v>0</v>
      </c>
      <c r="I644" s="708">
        <f t="shared" si="46"/>
        <v>0</v>
      </c>
      <c r="J644" s="759"/>
      <c r="K644" s="765"/>
      <c r="L644" s="661"/>
      <c r="P644" s="662"/>
    </row>
    <row r="645" spans="1:16" ht="14.25" customHeight="1" x14ac:dyDescent="0.3">
      <c r="A645" s="760">
        <v>17705</v>
      </c>
      <c r="B645" s="712" t="s">
        <v>47</v>
      </c>
      <c r="C645" s="705" t="s">
        <v>46</v>
      </c>
      <c r="D645" s="706"/>
      <c r="E645" s="710">
        <v>3.0030000000000001</v>
      </c>
      <c r="F645" s="708">
        <f t="shared" si="45"/>
        <v>0</v>
      </c>
      <c r="G645" s="709"/>
      <c r="H645" s="710">
        <f t="shared" si="44"/>
        <v>0</v>
      </c>
      <c r="I645" s="708">
        <f t="shared" si="46"/>
        <v>0</v>
      </c>
      <c r="J645" s="662"/>
      <c r="K645" s="661"/>
      <c r="L645" s="661"/>
      <c r="P645" s="662"/>
    </row>
    <row r="646" spans="1:16" ht="14.25" customHeight="1" x14ac:dyDescent="0.25">
      <c r="A646" s="711" t="s">
        <v>639</v>
      </c>
      <c r="B646" s="712" t="s">
        <v>47</v>
      </c>
      <c r="C646" s="705" t="s">
        <v>46</v>
      </c>
      <c r="D646" s="706"/>
      <c r="E646" s="707">
        <v>1.55925</v>
      </c>
      <c r="F646" s="708">
        <f t="shared" si="45"/>
        <v>0</v>
      </c>
      <c r="G646" s="709"/>
      <c r="H646" s="710">
        <f t="shared" si="44"/>
        <v>0</v>
      </c>
      <c r="I646" s="708">
        <f t="shared" si="46"/>
        <v>0</v>
      </c>
      <c r="J646" s="662"/>
      <c r="K646" s="661"/>
      <c r="L646" s="661"/>
      <c r="P646" s="662"/>
    </row>
    <row r="647" spans="1:16" ht="14.25" customHeight="1" x14ac:dyDescent="0.25">
      <c r="A647" s="711" t="s">
        <v>640</v>
      </c>
      <c r="B647" s="712" t="s">
        <v>47</v>
      </c>
      <c r="C647" s="705" t="s">
        <v>46</v>
      </c>
      <c r="D647" s="706"/>
      <c r="E647" s="707">
        <v>1.55925</v>
      </c>
      <c r="F647" s="708">
        <f t="shared" si="45"/>
        <v>0</v>
      </c>
      <c r="G647" s="709"/>
      <c r="H647" s="710">
        <f t="shared" si="44"/>
        <v>0</v>
      </c>
      <c r="I647" s="708">
        <f t="shared" si="46"/>
        <v>0</v>
      </c>
      <c r="J647" s="662"/>
      <c r="K647" s="661"/>
      <c r="L647" s="661"/>
      <c r="P647" s="662"/>
    </row>
    <row r="648" spans="1:16" ht="14.25" customHeight="1" x14ac:dyDescent="0.25">
      <c r="A648" s="711" t="s">
        <v>641</v>
      </c>
      <c r="B648" s="712" t="s">
        <v>47</v>
      </c>
      <c r="C648" s="705" t="s">
        <v>46</v>
      </c>
      <c r="D648" s="706"/>
      <c r="E648" s="707">
        <v>1.55925</v>
      </c>
      <c r="F648" s="708">
        <f t="shared" si="45"/>
        <v>0</v>
      </c>
      <c r="G648" s="709"/>
      <c r="H648" s="710">
        <f t="shared" si="44"/>
        <v>0</v>
      </c>
      <c r="I648" s="708">
        <f t="shared" si="46"/>
        <v>0</v>
      </c>
      <c r="J648" s="662"/>
      <c r="K648" s="661"/>
      <c r="L648" s="661"/>
      <c r="P648" s="662"/>
    </row>
    <row r="649" spans="1:16" ht="14.25" customHeight="1" x14ac:dyDescent="0.25">
      <c r="A649" s="711" t="s">
        <v>642</v>
      </c>
      <c r="B649" s="712" t="s">
        <v>47</v>
      </c>
      <c r="C649" s="705" t="s">
        <v>46</v>
      </c>
      <c r="D649" s="706"/>
      <c r="E649" s="707">
        <v>1.55925</v>
      </c>
      <c r="F649" s="708">
        <f t="shared" si="45"/>
        <v>0</v>
      </c>
      <c r="G649" s="709"/>
      <c r="H649" s="710">
        <f t="shared" si="44"/>
        <v>0</v>
      </c>
      <c r="I649" s="708">
        <f t="shared" si="46"/>
        <v>0</v>
      </c>
      <c r="J649" s="662"/>
      <c r="K649" s="661"/>
      <c r="L649" s="661"/>
      <c r="P649" s="662"/>
    </row>
    <row r="650" spans="1:16" ht="14.25" customHeight="1" x14ac:dyDescent="0.25">
      <c r="A650" s="711" t="s">
        <v>4486</v>
      </c>
      <c r="B650" s="712" t="s">
        <v>47</v>
      </c>
      <c r="C650" s="705" t="s">
        <v>46</v>
      </c>
      <c r="D650" s="706"/>
      <c r="E650" s="707">
        <v>1.55925</v>
      </c>
      <c r="F650" s="708">
        <f>D650*E650/50</f>
        <v>0</v>
      </c>
      <c r="G650" s="709"/>
      <c r="H650" s="710">
        <f>E650*$F$8</f>
        <v>0</v>
      </c>
      <c r="I650" s="708">
        <f>H650*D650/50</f>
        <v>0</v>
      </c>
      <c r="J650" s="662"/>
      <c r="K650" s="661"/>
      <c r="L650" s="661"/>
      <c r="P650" s="662"/>
    </row>
    <row r="651" spans="1:16" ht="14.25" customHeight="1" x14ac:dyDescent="0.25">
      <c r="A651" s="711" t="s">
        <v>643</v>
      </c>
      <c r="B651" s="712" t="s">
        <v>47</v>
      </c>
      <c r="C651" s="705" t="s">
        <v>46</v>
      </c>
      <c r="D651" s="706"/>
      <c r="E651" s="707">
        <v>1.55925</v>
      </c>
      <c r="F651" s="708">
        <f t="shared" si="45"/>
        <v>0</v>
      </c>
      <c r="G651" s="709"/>
      <c r="H651" s="710">
        <f t="shared" si="44"/>
        <v>0</v>
      </c>
      <c r="I651" s="708">
        <f t="shared" si="46"/>
        <v>0</v>
      </c>
      <c r="J651" s="662"/>
      <c r="K651" s="661"/>
      <c r="L651" s="661"/>
      <c r="P651" s="662"/>
    </row>
    <row r="652" spans="1:16" ht="14.25" customHeight="1" x14ac:dyDescent="0.25">
      <c r="A652" s="711" t="s">
        <v>644</v>
      </c>
      <c r="B652" s="712" t="s">
        <v>47</v>
      </c>
      <c r="C652" s="705" t="s">
        <v>46</v>
      </c>
      <c r="D652" s="706"/>
      <c r="E652" s="707">
        <v>1.55925</v>
      </c>
      <c r="F652" s="708">
        <f t="shared" si="45"/>
        <v>0</v>
      </c>
      <c r="G652" s="709"/>
      <c r="H652" s="710">
        <f t="shared" si="44"/>
        <v>0</v>
      </c>
      <c r="I652" s="708">
        <f t="shared" si="46"/>
        <v>0</v>
      </c>
      <c r="J652" s="662"/>
      <c r="K652" s="661"/>
      <c r="L652" s="661"/>
      <c r="P652" s="662"/>
    </row>
    <row r="653" spans="1:16" ht="14.25" customHeight="1" x14ac:dyDescent="0.25">
      <c r="A653" s="711" t="s">
        <v>645</v>
      </c>
      <c r="B653" s="712" t="s">
        <v>47</v>
      </c>
      <c r="C653" s="705" t="s">
        <v>46</v>
      </c>
      <c r="D653" s="706"/>
      <c r="E653" s="707">
        <v>1.55925</v>
      </c>
      <c r="F653" s="708">
        <f t="shared" si="45"/>
        <v>0</v>
      </c>
      <c r="G653" s="709"/>
      <c r="H653" s="710">
        <f t="shared" si="44"/>
        <v>0</v>
      </c>
      <c r="I653" s="708">
        <f t="shared" si="46"/>
        <v>0</v>
      </c>
      <c r="J653" s="662"/>
      <c r="K653" s="661"/>
      <c r="L653" s="661"/>
      <c r="P653" s="662"/>
    </row>
    <row r="654" spans="1:16" ht="14.25" customHeight="1" x14ac:dyDescent="0.25">
      <c r="A654" s="992" t="s">
        <v>646</v>
      </c>
      <c r="B654" s="712" t="s">
        <v>47</v>
      </c>
      <c r="C654" s="705" t="s">
        <v>46</v>
      </c>
      <c r="D654" s="706"/>
      <c r="E654" s="707">
        <v>1.55925</v>
      </c>
      <c r="F654" s="708">
        <f t="shared" si="45"/>
        <v>0</v>
      </c>
      <c r="G654" s="709"/>
      <c r="H654" s="710">
        <f t="shared" si="44"/>
        <v>0</v>
      </c>
      <c r="I654" s="708">
        <f t="shared" si="46"/>
        <v>0</v>
      </c>
      <c r="J654" s="662"/>
      <c r="K654" s="661"/>
      <c r="L654" s="661"/>
      <c r="P654" s="662"/>
    </row>
    <row r="655" spans="1:16" ht="14.25" customHeight="1" x14ac:dyDescent="0.25">
      <c r="A655" s="711" t="s">
        <v>647</v>
      </c>
      <c r="B655" s="712" t="s">
        <v>47</v>
      </c>
      <c r="C655" s="705" t="s">
        <v>46</v>
      </c>
      <c r="D655" s="706"/>
      <c r="E655" s="707">
        <v>1.55925</v>
      </c>
      <c r="F655" s="708">
        <f t="shared" si="45"/>
        <v>0</v>
      </c>
      <c r="G655" s="709"/>
      <c r="H655" s="710">
        <f t="shared" si="44"/>
        <v>0</v>
      </c>
      <c r="I655" s="708">
        <f t="shared" si="46"/>
        <v>0</v>
      </c>
      <c r="J655" s="662"/>
      <c r="K655" s="661"/>
      <c r="L655" s="661"/>
      <c r="P655" s="662"/>
    </row>
    <row r="656" spans="1:16" ht="14.25" customHeight="1" x14ac:dyDescent="0.25">
      <c r="A656" s="711" t="s">
        <v>648</v>
      </c>
      <c r="B656" s="712" t="s">
        <v>47</v>
      </c>
      <c r="C656" s="705" t="s">
        <v>46</v>
      </c>
      <c r="D656" s="706"/>
      <c r="E656" s="707">
        <v>1.55925</v>
      </c>
      <c r="F656" s="708">
        <f t="shared" si="45"/>
        <v>0</v>
      </c>
      <c r="G656" s="709"/>
      <c r="H656" s="710">
        <f t="shared" si="44"/>
        <v>0</v>
      </c>
      <c r="I656" s="708">
        <f t="shared" si="46"/>
        <v>0</v>
      </c>
      <c r="J656" s="662"/>
      <c r="K656" s="661"/>
      <c r="L656" s="661"/>
      <c r="P656" s="662"/>
    </row>
    <row r="657" spans="1:16" ht="14.25" customHeight="1" x14ac:dyDescent="0.25">
      <c r="A657" s="711" t="s">
        <v>649</v>
      </c>
      <c r="B657" s="712" t="s">
        <v>47</v>
      </c>
      <c r="C657" s="705" t="s">
        <v>46</v>
      </c>
      <c r="D657" s="706"/>
      <c r="E657" s="707">
        <v>1.55925</v>
      </c>
      <c r="F657" s="708">
        <f t="shared" si="45"/>
        <v>0</v>
      </c>
      <c r="G657" s="709"/>
      <c r="H657" s="710">
        <f t="shared" si="44"/>
        <v>0</v>
      </c>
      <c r="I657" s="708">
        <f t="shared" si="46"/>
        <v>0</v>
      </c>
      <c r="J657" s="662"/>
      <c r="K657" s="661"/>
      <c r="L657" s="661"/>
      <c r="P657" s="662"/>
    </row>
    <row r="658" spans="1:16" ht="14.25" customHeight="1" x14ac:dyDescent="0.25">
      <c r="A658" s="711" t="s">
        <v>650</v>
      </c>
      <c r="B658" s="712" t="s">
        <v>47</v>
      </c>
      <c r="C658" s="705" t="s">
        <v>46</v>
      </c>
      <c r="D658" s="706"/>
      <c r="E658" s="707">
        <v>1.55925</v>
      </c>
      <c r="F658" s="708">
        <f t="shared" si="45"/>
        <v>0</v>
      </c>
      <c r="G658" s="709"/>
      <c r="H658" s="710">
        <f t="shared" si="44"/>
        <v>0</v>
      </c>
      <c r="I658" s="708">
        <f t="shared" si="46"/>
        <v>0</v>
      </c>
      <c r="J658" s="662"/>
      <c r="K658" s="661"/>
      <c r="L658" s="661"/>
      <c r="P658" s="662"/>
    </row>
    <row r="659" spans="1:16" ht="14.25" customHeight="1" x14ac:dyDescent="0.25">
      <c r="A659" s="711" t="s">
        <v>651</v>
      </c>
      <c r="B659" s="712" t="s">
        <v>47</v>
      </c>
      <c r="C659" s="705" t="s">
        <v>46</v>
      </c>
      <c r="D659" s="706"/>
      <c r="E659" s="707">
        <v>1.55925</v>
      </c>
      <c r="F659" s="708">
        <f t="shared" si="45"/>
        <v>0</v>
      </c>
      <c r="G659" s="709"/>
      <c r="H659" s="710">
        <f t="shared" si="44"/>
        <v>0</v>
      </c>
      <c r="I659" s="708">
        <f t="shared" si="46"/>
        <v>0</v>
      </c>
      <c r="J659" s="662"/>
      <c r="K659" s="661"/>
      <c r="L659" s="661"/>
      <c r="P659" s="662"/>
    </row>
    <row r="660" spans="1:16" ht="14.25" customHeight="1" x14ac:dyDescent="0.25">
      <c r="A660" s="711" t="s">
        <v>652</v>
      </c>
      <c r="B660" s="712" t="s">
        <v>47</v>
      </c>
      <c r="C660" s="705" t="s">
        <v>46</v>
      </c>
      <c r="D660" s="706"/>
      <c r="E660" s="707">
        <v>1.55925</v>
      </c>
      <c r="F660" s="708">
        <f t="shared" si="45"/>
        <v>0</v>
      </c>
      <c r="G660" s="709"/>
      <c r="H660" s="710">
        <f t="shared" si="44"/>
        <v>0</v>
      </c>
      <c r="I660" s="708">
        <f t="shared" si="46"/>
        <v>0</v>
      </c>
      <c r="J660" s="662"/>
      <c r="K660" s="661"/>
      <c r="L660" s="661"/>
      <c r="P660" s="662"/>
    </row>
    <row r="661" spans="1:16" ht="14.25" customHeight="1" x14ac:dyDescent="0.25">
      <c r="A661" s="711" t="s">
        <v>653</v>
      </c>
      <c r="B661" s="712" t="s">
        <v>47</v>
      </c>
      <c r="C661" s="705" t="s">
        <v>46</v>
      </c>
      <c r="D661" s="706"/>
      <c r="E661" s="707">
        <v>1.55925</v>
      </c>
      <c r="F661" s="708">
        <f t="shared" si="45"/>
        <v>0</v>
      </c>
      <c r="G661" s="709"/>
      <c r="H661" s="710">
        <f t="shared" si="44"/>
        <v>0</v>
      </c>
      <c r="I661" s="708">
        <f t="shared" si="46"/>
        <v>0</v>
      </c>
      <c r="J661" s="662"/>
      <c r="K661" s="661"/>
      <c r="L661" s="661"/>
      <c r="P661" s="662"/>
    </row>
    <row r="662" spans="1:16" ht="14.25" customHeight="1" x14ac:dyDescent="0.25">
      <c r="A662" s="711" t="s">
        <v>654</v>
      </c>
      <c r="B662" s="712" t="s">
        <v>47</v>
      </c>
      <c r="C662" s="705" t="s">
        <v>46</v>
      </c>
      <c r="D662" s="706"/>
      <c r="E662" s="707">
        <v>1.55925</v>
      </c>
      <c r="F662" s="708">
        <f t="shared" si="45"/>
        <v>0</v>
      </c>
      <c r="G662" s="709"/>
      <c r="H662" s="710">
        <f t="shared" si="44"/>
        <v>0</v>
      </c>
      <c r="I662" s="708">
        <f t="shared" si="46"/>
        <v>0</v>
      </c>
      <c r="J662" s="662"/>
      <c r="K662" s="661"/>
      <c r="L662" s="661"/>
      <c r="P662" s="662"/>
    </row>
    <row r="663" spans="1:16" ht="14.25" customHeight="1" x14ac:dyDescent="0.25">
      <c r="A663" s="711" t="s">
        <v>655</v>
      </c>
      <c r="B663" s="712" t="s">
        <v>47</v>
      </c>
      <c r="C663" s="705" t="s">
        <v>46</v>
      </c>
      <c r="D663" s="706"/>
      <c r="E663" s="707">
        <v>1.55925</v>
      </c>
      <c r="F663" s="708">
        <f t="shared" si="45"/>
        <v>0</v>
      </c>
      <c r="G663" s="709"/>
      <c r="H663" s="710">
        <f t="shared" si="44"/>
        <v>0</v>
      </c>
      <c r="I663" s="708">
        <f t="shared" si="46"/>
        <v>0</v>
      </c>
      <c r="J663" s="662"/>
      <c r="K663" s="661"/>
      <c r="L663" s="661"/>
      <c r="P663" s="662"/>
    </row>
    <row r="664" spans="1:16" ht="14.25" customHeight="1" x14ac:dyDescent="0.25">
      <c r="A664" s="711" t="s">
        <v>656</v>
      </c>
      <c r="B664" s="712" t="s">
        <v>47</v>
      </c>
      <c r="C664" s="705" t="s">
        <v>46</v>
      </c>
      <c r="D664" s="706"/>
      <c r="E664" s="707">
        <v>1.55925</v>
      </c>
      <c r="F664" s="708">
        <f t="shared" si="45"/>
        <v>0</v>
      </c>
      <c r="G664" s="709"/>
      <c r="H664" s="710">
        <f t="shared" si="44"/>
        <v>0</v>
      </c>
      <c r="I664" s="708">
        <f t="shared" si="46"/>
        <v>0</v>
      </c>
      <c r="J664" s="662"/>
      <c r="K664" s="661"/>
      <c r="L664" s="661"/>
      <c r="P664" s="662"/>
    </row>
    <row r="665" spans="1:16" ht="14.25" customHeight="1" x14ac:dyDescent="0.25">
      <c r="A665" s="711" t="s">
        <v>657</v>
      </c>
      <c r="B665" s="712" t="s">
        <v>47</v>
      </c>
      <c r="C665" s="705" t="s">
        <v>46</v>
      </c>
      <c r="D665" s="706"/>
      <c r="E665" s="707">
        <v>1.55925</v>
      </c>
      <c r="F665" s="708">
        <f t="shared" si="45"/>
        <v>0</v>
      </c>
      <c r="G665" s="709"/>
      <c r="H665" s="710">
        <f t="shared" si="44"/>
        <v>0</v>
      </c>
      <c r="I665" s="708">
        <f t="shared" si="46"/>
        <v>0</v>
      </c>
      <c r="J665" s="662"/>
      <c r="K665" s="661"/>
      <c r="L665" s="661"/>
      <c r="P665" s="662"/>
    </row>
    <row r="666" spans="1:16" ht="14.25" customHeight="1" x14ac:dyDescent="0.25">
      <c r="A666" s="711" t="s">
        <v>658</v>
      </c>
      <c r="B666" s="712" t="s">
        <v>47</v>
      </c>
      <c r="C666" s="705" t="s">
        <v>46</v>
      </c>
      <c r="D666" s="706"/>
      <c r="E666" s="707">
        <v>1.55925</v>
      </c>
      <c r="F666" s="708">
        <f t="shared" si="45"/>
        <v>0</v>
      </c>
      <c r="G666" s="709"/>
      <c r="H666" s="710">
        <f t="shared" si="44"/>
        <v>0</v>
      </c>
      <c r="I666" s="708">
        <f t="shared" si="46"/>
        <v>0</v>
      </c>
      <c r="J666" s="662"/>
      <c r="K666" s="661"/>
      <c r="L666" s="661"/>
      <c r="P666" s="662"/>
    </row>
    <row r="667" spans="1:16" ht="14.25" customHeight="1" x14ac:dyDescent="0.25">
      <c r="A667" s="711" t="s">
        <v>659</v>
      </c>
      <c r="B667" s="712" t="s">
        <v>47</v>
      </c>
      <c r="C667" s="705" t="s">
        <v>46</v>
      </c>
      <c r="D667" s="706"/>
      <c r="E667" s="707">
        <v>1.55925</v>
      </c>
      <c r="F667" s="708">
        <f t="shared" si="45"/>
        <v>0</v>
      </c>
      <c r="G667" s="709"/>
      <c r="H667" s="710">
        <f t="shared" si="44"/>
        <v>0</v>
      </c>
      <c r="I667" s="708">
        <f t="shared" si="46"/>
        <v>0</v>
      </c>
      <c r="J667" s="662"/>
      <c r="K667" s="661"/>
      <c r="L667" s="661"/>
      <c r="P667" s="662"/>
    </row>
    <row r="668" spans="1:16" ht="14.25" customHeight="1" x14ac:dyDescent="0.25">
      <c r="A668" s="711" t="s">
        <v>660</v>
      </c>
      <c r="B668" s="712" t="s">
        <v>47</v>
      </c>
      <c r="C668" s="705" t="s">
        <v>46</v>
      </c>
      <c r="D668" s="706"/>
      <c r="E668" s="707">
        <v>1.55925</v>
      </c>
      <c r="F668" s="708">
        <f t="shared" si="45"/>
        <v>0</v>
      </c>
      <c r="G668" s="709"/>
      <c r="H668" s="710">
        <f t="shared" si="44"/>
        <v>0</v>
      </c>
      <c r="I668" s="708">
        <f t="shared" si="46"/>
        <v>0</v>
      </c>
      <c r="J668" s="662"/>
      <c r="K668" s="661"/>
      <c r="L668" s="661"/>
      <c r="P668" s="662"/>
    </row>
    <row r="669" spans="1:16" ht="14.25" customHeight="1" x14ac:dyDescent="0.25">
      <c r="A669" s="711" t="s">
        <v>661</v>
      </c>
      <c r="B669" s="712" t="s">
        <v>47</v>
      </c>
      <c r="C669" s="705" t="s">
        <v>46</v>
      </c>
      <c r="D669" s="706"/>
      <c r="E669" s="707">
        <v>1.55925</v>
      </c>
      <c r="F669" s="708">
        <f t="shared" si="45"/>
        <v>0</v>
      </c>
      <c r="G669" s="709"/>
      <c r="H669" s="710">
        <f t="shared" si="44"/>
        <v>0</v>
      </c>
      <c r="I669" s="708">
        <f t="shared" si="46"/>
        <v>0</v>
      </c>
      <c r="J669" s="662"/>
      <c r="K669" s="661"/>
      <c r="L669" s="661"/>
      <c r="P669" s="662"/>
    </row>
    <row r="670" spans="1:16" ht="14.25" customHeight="1" x14ac:dyDescent="0.25">
      <c r="A670" s="711" t="s">
        <v>662</v>
      </c>
      <c r="B670" s="712" t="s">
        <v>47</v>
      </c>
      <c r="C670" s="705" t="s">
        <v>46</v>
      </c>
      <c r="D670" s="706"/>
      <c r="E670" s="707">
        <v>1.55925</v>
      </c>
      <c r="F670" s="708">
        <f t="shared" si="45"/>
        <v>0</v>
      </c>
      <c r="G670" s="709"/>
      <c r="H670" s="710">
        <f t="shared" si="44"/>
        <v>0</v>
      </c>
      <c r="I670" s="708">
        <f t="shared" si="46"/>
        <v>0</v>
      </c>
      <c r="J670" s="662"/>
      <c r="K670" s="661"/>
      <c r="L670" s="661"/>
      <c r="P670" s="662"/>
    </row>
    <row r="671" spans="1:16" ht="14.25" customHeight="1" x14ac:dyDescent="0.25">
      <c r="A671" s="711" t="s">
        <v>663</v>
      </c>
      <c r="B671" s="712" t="s">
        <v>47</v>
      </c>
      <c r="C671" s="705" t="s">
        <v>46</v>
      </c>
      <c r="D671" s="706"/>
      <c r="E671" s="707">
        <v>1.55925</v>
      </c>
      <c r="F671" s="708">
        <f t="shared" si="45"/>
        <v>0</v>
      </c>
      <c r="G671" s="709"/>
      <c r="H671" s="710">
        <f t="shared" si="44"/>
        <v>0</v>
      </c>
      <c r="I671" s="708">
        <f t="shared" si="46"/>
        <v>0</v>
      </c>
      <c r="J671" s="662"/>
      <c r="K671" s="661"/>
      <c r="L671" s="661"/>
      <c r="P671" s="662"/>
    </row>
    <row r="672" spans="1:16" ht="14.25" customHeight="1" x14ac:dyDescent="0.25">
      <c r="A672" s="711" t="s">
        <v>664</v>
      </c>
      <c r="B672" s="712" t="s">
        <v>47</v>
      </c>
      <c r="C672" s="705" t="s">
        <v>46</v>
      </c>
      <c r="D672" s="706"/>
      <c r="E672" s="707">
        <v>1.55925</v>
      </c>
      <c r="F672" s="708">
        <f t="shared" si="45"/>
        <v>0</v>
      </c>
      <c r="G672" s="709"/>
      <c r="H672" s="710">
        <f t="shared" si="44"/>
        <v>0</v>
      </c>
      <c r="I672" s="708">
        <f t="shared" si="46"/>
        <v>0</v>
      </c>
      <c r="J672" s="662"/>
      <c r="K672" s="661"/>
      <c r="L672" s="661"/>
      <c r="P672" s="662"/>
    </row>
    <row r="673" spans="1:16" ht="14.25" customHeight="1" x14ac:dyDescent="0.25">
      <c r="A673" s="711" t="s">
        <v>665</v>
      </c>
      <c r="B673" s="712" t="s">
        <v>47</v>
      </c>
      <c r="C673" s="705" t="s">
        <v>46</v>
      </c>
      <c r="D673" s="706"/>
      <c r="E673" s="707">
        <v>1.55925</v>
      </c>
      <c r="F673" s="708">
        <f t="shared" si="45"/>
        <v>0</v>
      </c>
      <c r="G673" s="709"/>
      <c r="H673" s="710">
        <f t="shared" si="44"/>
        <v>0</v>
      </c>
      <c r="I673" s="708">
        <f t="shared" si="46"/>
        <v>0</v>
      </c>
      <c r="J673" s="662"/>
      <c r="K673" s="661"/>
      <c r="L673" s="661"/>
      <c r="P673" s="662"/>
    </row>
    <row r="674" spans="1:16" ht="14.25" customHeight="1" x14ac:dyDescent="0.25">
      <c r="A674" s="711" t="s">
        <v>666</v>
      </c>
      <c r="B674" s="712" t="s">
        <v>47</v>
      </c>
      <c r="C674" s="705" t="s">
        <v>46</v>
      </c>
      <c r="D674" s="706"/>
      <c r="E674" s="707">
        <v>1.55925</v>
      </c>
      <c r="F674" s="708">
        <f t="shared" si="45"/>
        <v>0</v>
      </c>
      <c r="G674" s="709"/>
      <c r="H674" s="710">
        <f t="shared" si="44"/>
        <v>0</v>
      </c>
      <c r="I674" s="708">
        <f t="shared" si="46"/>
        <v>0</v>
      </c>
      <c r="J674" s="662"/>
      <c r="K674" s="661"/>
      <c r="L674" s="661"/>
      <c r="P674" s="662"/>
    </row>
    <row r="675" spans="1:16" ht="14.25" customHeight="1" x14ac:dyDescent="0.25">
      <c r="A675" s="711" t="s">
        <v>667</v>
      </c>
      <c r="B675" s="712" t="s">
        <v>47</v>
      </c>
      <c r="C675" s="705" t="s">
        <v>46</v>
      </c>
      <c r="D675" s="706"/>
      <c r="E675" s="707">
        <v>1.55925</v>
      </c>
      <c r="F675" s="708">
        <f t="shared" si="45"/>
        <v>0</v>
      </c>
      <c r="G675" s="709"/>
      <c r="H675" s="710">
        <f t="shared" ref="H675:H736" si="53">E675*$F$8</f>
        <v>0</v>
      </c>
      <c r="I675" s="708">
        <f t="shared" si="46"/>
        <v>0</v>
      </c>
      <c r="J675" s="662"/>
      <c r="K675" s="661"/>
      <c r="L675" s="661"/>
      <c r="P675" s="662"/>
    </row>
    <row r="676" spans="1:16" ht="14.25" customHeight="1" x14ac:dyDescent="0.25">
      <c r="A676" s="711" t="s">
        <v>668</v>
      </c>
      <c r="B676" s="712" t="s">
        <v>47</v>
      </c>
      <c r="C676" s="705" t="s">
        <v>46</v>
      </c>
      <c r="D676" s="706"/>
      <c r="E676" s="707">
        <v>1.7463599999999999</v>
      </c>
      <c r="F676" s="708">
        <f t="shared" si="45"/>
        <v>0</v>
      </c>
      <c r="G676" s="709"/>
      <c r="H676" s="710">
        <f t="shared" si="53"/>
        <v>0</v>
      </c>
      <c r="I676" s="708">
        <f t="shared" si="46"/>
        <v>0</v>
      </c>
      <c r="J676" s="662"/>
      <c r="K676" s="661"/>
      <c r="L676" s="661"/>
      <c r="P676" s="662"/>
    </row>
    <row r="677" spans="1:16" ht="14.25" customHeight="1" x14ac:dyDescent="0.25">
      <c r="A677" s="711" t="s">
        <v>669</v>
      </c>
      <c r="B677" s="712" t="s">
        <v>47</v>
      </c>
      <c r="C677" s="705" t="s">
        <v>46</v>
      </c>
      <c r="D677" s="706"/>
      <c r="E677" s="707">
        <v>1.7463599999999999</v>
      </c>
      <c r="F677" s="708">
        <f t="shared" si="45"/>
        <v>0</v>
      </c>
      <c r="G677" s="709"/>
      <c r="H677" s="710">
        <f t="shared" si="53"/>
        <v>0</v>
      </c>
      <c r="I677" s="708">
        <f t="shared" si="46"/>
        <v>0</v>
      </c>
      <c r="J677" s="662"/>
      <c r="K677" s="661"/>
      <c r="L677" s="661"/>
      <c r="P677" s="662"/>
    </row>
    <row r="678" spans="1:16" ht="14.25" customHeight="1" x14ac:dyDescent="0.25">
      <c r="A678" s="711" t="s">
        <v>670</v>
      </c>
      <c r="B678" s="712" t="s">
        <v>47</v>
      </c>
      <c r="C678" s="705" t="s">
        <v>46</v>
      </c>
      <c r="D678" s="706"/>
      <c r="E678" s="707">
        <v>1.7463599999999999</v>
      </c>
      <c r="F678" s="708">
        <f t="shared" si="45"/>
        <v>0</v>
      </c>
      <c r="G678" s="709"/>
      <c r="H678" s="710">
        <f t="shared" si="53"/>
        <v>0</v>
      </c>
      <c r="I678" s="708">
        <f t="shared" si="46"/>
        <v>0</v>
      </c>
      <c r="J678" s="662"/>
      <c r="K678" s="661"/>
      <c r="L678" s="661"/>
      <c r="P678" s="662"/>
    </row>
    <row r="679" spans="1:16" ht="14.25" customHeight="1" x14ac:dyDescent="0.25">
      <c r="A679" s="711" t="s">
        <v>671</v>
      </c>
      <c r="B679" s="712" t="s">
        <v>47</v>
      </c>
      <c r="C679" s="705">
        <v>50</v>
      </c>
      <c r="D679" s="706"/>
      <c r="E679" s="707">
        <v>1.1101859999999999</v>
      </c>
      <c r="F679" s="708">
        <f t="shared" si="45"/>
        <v>0</v>
      </c>
      <c r="G679" s="709"/>
      <c r="H679" s="710">
        <f t="shared" si="53"/>
        <v>0</v>
      </c>
      <c r="I679" s="708">
        <f t="shared" si="46"/>
        <v>0</v>
      </c>
      <c r="J679" s="662"/>
      <c r="K679" s="661"/>
      <c r="L679" s="661"/>
      <c r="P679" s="662"/>
    </row>
    <row r="680" spans="1:16" ht="14.25" customHeight="1" x14ac:dyDescent="0.25">
      <c r="A680" s="711" t="s">
        <v>672</v>
      </c>
      <c r="B680" s="712" t="s">
        <v>47</v>
      </c>
      <c r="C680" s="705" t="s">
        <v>46</v>
      </c>
      <c r="D680" s="706"/>
      <c r="E680" s="707">
        <v>1.7463599999999999</v>
      </c>
      <c r="F680" s="708">
        <f t="shared" ref="F680:F741" si="54">D680*E680/50</f>
        <v>0</v>
      </c>
      <c r="G680" s="709"/>
      <c r="H680" s="710">
        <f t="shared" si="53"/>
        <v>0</v>
      </c>
      <c r="I680" s="708">
        <f t="shared" ref="I680:I741" si="55">H680*D680/50</f>
        <v>0</v>
      </c>
      <c r="J680" s="662"/>
      <c r="K680" s="661"/>
      <c r="L680" s="661"/>
      <c r="P680" s="662"/>
    </row>
    <row r="681" spans="1:16" ht="14.25" customHeight="1" x14ac:dyDescent="0.25">
      <c r="A681" s="711" t="s">
        <v>673</v>
      </c>
      <c r="B681" s="712" t="s">
        <v>47</v>
      </c>
      <c r="C681" s="705" t="s">
        <v>46</v>
      </c>
      <c r="D681" s="706"/>
      <c r="E681" s="707">
        <v>1.7463599999999999</v>
      </c>
      <c r="F681" s="708">
        <f t="shared" si="54"/>
        <v>0</v>
      </c>
      <c r="G681" s="709"/>
      <c r="H681" s="710">
        <f t="shared" si="53"/>
        <v>0</v>
      </c>
      <c r="I681" s="708">
        <f t="shared" si="55"/>
        <v>0</v>
      </c>
      <c r="J681" s="662"/>
      <c r="K681" s="661"/>
      <c r="L681" s="661"/>
      <c r="P681" s="662"/>
    </row>
    <row r="682" spans="1:16" ht="14.25" customHeight="1" x14ac:dyDescent="0.25">
      <c r="A682" s="711" t="s">
        <v>674</v>
      </c>
      <c r="B682" s="712" t="s">
        <v>47</v>
      </c>
      <c r="C682" s="705" t="s">
        <v>46</v>
      </c>
      <c r="D682" s="706"/>
      <c r="E682" s="707">
        <v>1.7463599999999999</v>
      </c>
      <c r="F682" s="708">
        <f t="shared" si="54"/>
        <v>0</v>
      </c>
      <c r="G682" s="709"/>
      <c r="H682" s="710">
        <f t="shared" si="53"/>
        <v>0</v>
      </c>
      <c r="I682" s="708">
        <f t="shared" si="55"/>
        <v>0</v>
      </c>
      <c r="J682" s="662"/>
      <c r="K682" s="661"/>
      <c r="L682" s="661"/>
      <c r="P682" s="662"/>
    </row>
    <row r="683" spans="1:16" ht="14.25" customHeight="1" x14ac:dyDescent="0.25">
      <c r="A683" s="711" t="s">
        <v>675</v>
      </c>
      <c r="B683" s="712" t="s">
        <v>47</v>
      </c>
      <c r="C683" s="705" t="s">
        <v>46</v>
      </c>
      <c r="D683" s="706"/>
      <c r="E683" s="707">
        <v>1.7463599999999999</v>
      </c>
      <c r="F683" s="708">
        <f t="shared" si="54"/>
        <v>0</v>
      </c>
      <c r="G683" s="709"/>
      <c r="H683" s="710">
        <f t="shared" si="53"/>
        <v>0</v>
      </c>
      <c r="I683" s="708">
        <f t="shared" si="55"/>
        <v>0</v>
      </c>
      <c r="J683" s="662"/>
      <c r="K683" s="661"/>
      <c r="L683" s="661"/>
      <c r="P683" s="662"/>
    </row>
    <row r="684" spans="1:16" ht="14.25" customHeight="1" x14ac:dyDescent="0.25">
      <c r="A684" s="711" t="s">
        <v>676</v>
      </c>
      <c r="B684" s="712" t="s">
        <v>47</v>
      </c>
      <c r="C684" s="705" t="s">
        <v>46</v>
      </c>
      <c r="D684" s="706"/>
      <c r="E684" s="707">
        <v>1.7463599999999999</v>
      </c>
      <c r="F684" s="708">
        <f t="shared" si="54"/>
        <v>0</v>
      </c>
      <c r="G684" s="709"/>
      <c r="H684" s="710">
        <f t="shared" si="53"/>
        <v>0</v>
      </c>
      <c r="I684" s="708">
        <f t="shared" si="55"/>
        <v>0</v>
      </c>
      <c r="J684" s="662"/>
      <c r="K684" s="661"/>
      <c r="L684" s="661"/>
      <c r="P684" s="662"/>
    </row>
    <row r="685" spans="1:16" ht="14.25" customHeight="1" x14ac:dyDescent="0.25">
      <c r="A685" s="711" t="s">
        <v>677</v>
      </c>
      <c r="B685" s="712" t="s">
        <v>47</v>
      </c>
      <c r="C685" s="705" t="s">
        <v>46</v>
      </c>
      <c r="D685" s="706"/>
      <c r="E685" s="707">
        <v>1.7463599999999999</v>
      </c>
      <c r="F685" s="708">
        <f t="shared" si="54"/>
        <v>0</v>
      </c>
      <c r="G685" s="709"/>
      <c r="H685" s="710">
        <f t="shared" si="53"/>
        <v>0</v>
      </c>
      <c r="I685" s="708">
        <f t="shared" si="55"/>
        <v>0</v>
      </c>
      <c r="J685" s="662"/>
      <c r="K685" s="661"/>
      <c r="L685" s="661"/>
      <c r="P685" s="662"/>
    </row>
    <row r="686" spans="1:16" ht="14.25" customHeight="1" x14ac:dyDescent="0.25">
      <c r="A686" s="711" t="s">
        <v>678</v>
      </c>
      <c r="B686" s="712" t="s">
        <v>47</v>
      </c>
      <c r="C686" s="705">
        <v>50</v>
      </c>
      <c r="D686" s="706"/>
      <c r="E686" s="707">
        <v>1.1101859999999999</v>
      </c>
      <c r="F686" s="708">
        <f t="shared" si="54"/>
        <v>0</v>
      </c>
      <c r="G686" s="709"/>
      <c r="H686" s="710">
        <f t="shared" si="53"/>
        <v>0</v>
      </c>
      <c r="I686" s="708">
        <f t="shared" si="55"/>
        <v>0</v>
      </c>
      <c r="J686" s="662"/>
      <c r="K686" s="661"/>
      <c r="L686" s="661"/>
      <c r="P686" s="662"/>
    </row>
    <row r="687" spans="1:16" ht="14.25" customHeight="1" x14ac:dyDescent="0.25">
      <c r="A687" s="711" t="s">
        <v>4616</v>
      </c>
      <c r="B687" s="712" t="s">
        <v>47</v>
      </c>
      <c r="C687" s="705" t="s">
        <v>46</v>
      </c>
      <c r="D687" s="706"/>
      <c r="E687" s="707">
        <v>1.7463599999999999</v>
      </c>
      <c r="F687" s="708">
        <f t="shared" ref="F687" si="56">D687*E687/50</f>
        <v>0</v>
      </c>
      <c r="G687" s="709"/>
      <c r="H687" s="710">
        <f t="shared" ref="H687" si="57">E687*$F$8</f>
        <v>0</v>
      </c>
      <c r="I687" s="708">
        <f t="shared" ref="I687" si="58">H687*D687/50</f>
        <v>0</v>
      </c>
      <c r="J687" s="662"/>
      <c r="K687" s="661"/>
      <c r="L687" s="661"/>
      <c r="P687" s="662"/>
    </row>
    <row r="688" spans="1:16" ht="14.25" customHeight="1" x14ac:dyDescent="0.25">
      <c r="A688" s="711" t="s">
        <v>679</v>
      </c>
      <c r="B688" s="712" t="s">
        <v>47</v>
      </c>
      <c r="C688" s="705" t="s">
        <v>46</v>
      </c>
      <c r="D688" s="706"/>
      <c r="E688" s="707">
        <v>1.7463599999999999</v>
      </c>
      <c r="F688" s="708">
        <f t="shared" si="54"/>
        <v>0</v>
      </c>
      <c r="G688" s="709"/>
      <c r="H688" s="710">
        <f t="shared" si="53"/>
        <v>0</v>
      </c>
      <c r="I688" s="708">
        <f t="shared" si="55"/>
        <v>0</v>
      </c>
      <c r="J688" s="662"/>
      <c r="K688" s="661"/>
      <c r="L688" s="661"/>
      <c r="P688" s="662"/>
    </row>
    <row r="689" spans="1:16" ht="14.25" customHeight="1" x14ac:dyDescent="0.25">
      <c r="A689" s="711" t="s">
        <v>680</v>
      </c>
      <c r="B689" s="712" t="s">
        <v>47</v>
      </c>
      <c r="C689" s="705" t="s">
        <v>46</v>
      </c>
      <c r="D689" s="706"/>
      <c r="E689" s="707">
        <v>1.7463599999999999</v>
      </c>
      <c r="F689" s="708">
        <f t="shared" si="54"/>
        <v>0</v>
      </c>
      <c r="G689" s="709"/>
      <c r="H689" s="710">
        <f t="shared" si="53"/>
        <v>0</v>
      </c>
      <c r="I689" s="708">
        <f t="shared" si="55"/>
        <v>0</v>
      </c>
      <c r="J689" s="662"/>
      <c r="K689" s="661"/>
      <c r="L689" s="661"/>
      <c r="P689" s="662"/>
    </row>
    <row r="690" spans="1:16" ht="14.25" customHeight="1" x14ac:dyDescent="0.25">
      <c r="A690" s="711" t="s">
        <v>681</v>
      </c>
      <c r="B690" s="712" t="s">
        <v>47</v>
      </c>
      <c r="C690" s="705" t="s">
        <v>46</v>
      </c>
      <c r="D690" s="706"/>
      <c r="E690" s="707">
        <v>1.7463599999999999</v>
      </c>
      <c r="F690" s="708">
        <f t="shared" si="54"/>
        <v>0</v>
      </c>
      <c r="G690" s="709"/>
      <c r="H690" s="710">
        <f t="shared" si="53"/>
        <v>0</v>
      </c>
      <c r="I690" s="708">
        <f t="shared" si="55"/>
        <v>0</v>
      </c>
      <c r="J690" s="662"/>
      <c r="K690" s="661"/>
      <c r="L690" s="661"/>
      <c r="P690" s="662"/>
    </row>
    <row r="691" spans="1:16" ht="14.25" customHeight="1" x14ac:dyDescent="0.25">
      <c r="A691" s="711" t="s">
        <v>682</v>
      </c>
      <c r="B691" s="704" t="s">
        <v>45</v>
      </c>
      <c r="C691" s="705" t="s">
        <v>46</v>
      </c>
      <c r="D691" s="706"/>
      <c r="E691" s="707">
        <v>1.55925</v>
      </c>
      <c r="F691" s="708">
        <f t="shared" si="54"/>
        <v>0</v>
      </c>
      <c r="G691" s="709"/>
      <c r="H691" s="710">
        <f t="shared" si="53"/>
        <v>0</v>
      </c>
      <c r="I691" s="708">
        <f t="shared" si="55"/>
        <v>0</v>
      </c>
      <c r="J691" s="662"/>
      <c r="K691" s="661"/>
      <c r="L691" s="661"/>
      <c r="P691" s="662"/>
    </row>
    <row r="692" spans="1:16" ht="14.25" customHeight="1" x14ac:dyDescent="0.25">
      <c r="A692" s="711" t="s">
        <v>682</v>
      </c>
      <c r="B692" s="712" t="s">
        <v>47</v>
      </c>
      <c r="C692" s="705" t="s">
        <v>46</v>
      </c>
      <c r="D692" s="706"/>
      <c r="E692" s="707">
        <v>1.55925</v>
      </c>
      <c r="F692" s="708">
        <f t="shared" si="54"/>
        <v>0</v>
      </c>
      <c r="G692" s="709"/>
      <c r="H692" s="710">
        <f t="shared" si="53"/>
        <v>0</v>
      </c>
      <c r="I692" s="708">
        <f t="shared" si="55"/>
        <v>0</v>
      </c>
      <c r="J692" s="662"/>
      <c r="K692" s="661"/>
      <c r="L692" s="661"/>
      <c r="P692" s="662"/>
    </row>
    <row r="693" spans="1:16" ht="14.25" customHeight="1" x14ac:dyDescent="0.25">
      <c r="A693" s="711" t="s">
        <v>683</v>
      </c>
      <c r="B693" s="704" t="s">
        <v>45</v>
      </c>
      <c r="C693" s="705" t="s">
        <v>46</v>
      </c>
      <c r="D693" s="706"/>
      <c r="E693" s="707">
        <v>1.55925</v>
      </c>
      <c r="F693" s="708">
        <f t="shared" si="54"/>
        <v>0</v>
      </c>
      <c r="G693" s="709"/>
      <c r="H693" s="710">
        <f t="shared" si="53"/>
        <v>0</v>
      </c>
      <c r="I693" s="708">
        <f t="shared" si="55"/>
        <v>0</v>
      </c>
      <c r="J693" s="662"/>
      <c r="K693" s="661"/>
      <c r="L693" s="661"/>
      <c r="P693" s="662"/>
    </row>
    <row r="694" spans="1:16" ht="14.25" customHeight="1" x14ac:dyDescent="0.25">
      <c r="A694" s="711" t="s">
        <v>683</v>
      </c>
      <c r="B694" s="712" t="s">
        <v>47</v>
      </c>
      <c r="C694" s="705" t="s">
        <v>46</v>
      </c>
      <c r="D694" s="706"/>
      <c r="E694" s="707">
        <v>1.55925</v>
      </c>
      <c r="F694" s="708">
        <f t="shared" si="54"/>
        <v>0</v>
      </c>
      <c r="G694" s="709"/>
      <c r="H694" s="710">
        <f t="shared" si="53"/>
        <v>0</v>
      </c>
      <c r="I694" s="708">
        <f t="shared" si="55"/>
        <v>0</v>
      </c>
      <c r="J694" s="662"/>
      <c r="K694" s="661"/>
      <c r="L694" s="661"/>
      <c r="P694" s="662"/>
    </row>
    <row r="695" spans="1:16" ht="14.25" customHeight="1" x14ac:dyDescent="0.25">
      <c r="A695" s="711" t="s">
        <v>684</v>
      </c>
      <c r="B695" s="712" t="s">
        <v>47</v>
      </c>
      <c r="C695" s="705" t="s">
        <v>46</v>
      </c>
      <c r="D695" s="706"/>
      <c r="E695" s="707">
        <v>1.55925</v>
      </c>
      <c r="F695" s="708">
        <f t="shared" si="54"/>
        <v>0</v>
      </c>
      <c r="G695" s="709"/>
      <c r="H695" s="710">
        <f t="shared" si="53"/>
        <v>0</v>
      </c>
      <c r="I695" s="708">
        <f t="shared" si="55"/>
        <v>0</v>
      </c>
      <c r="J695" s="662"/>
      <c r="K695" s="661"/>
      <c r="L695" s="661"/>
      <c r="P695" s="662"/>
    </row>
    <row r="696" spans="1:16" ht="14.25" customHeight="1" x14ac:dyDescent="0.25">
      <c r="A696" s="711" t="s">
        <v>685</v>
      </c>
      <c r="B696" s="712" t="s">
        <v>47</v>
      </c>
      <c r="C696" s="705" t="s">
        <v>46</v>
      </c>
      <c r="D696" s="706"/>
      <c r="E696" s="707">
        <v>1.55925</v>
      </c>
      <c r="F696" s="708">
        <f t="shared" si="54"/>
        <v>0</v>
      </c>
      <c r="G696" s="709"/>
      <c r="H696" s="710">
        <f t="shared" si="53"/>
        <v>0</v>
      </c>
      <c r="I696" s="708">
        <f t="shared" si="55"/>
        <v>0</v>
      </c>
      <c r="J696" s="662"/>
      <c r="K696" s="661"/>
      <c r="L696" s="661"/>
      <c r="P696" s="662"/>
    </row>
    <row r="697" spans="1:16" ht="14.25" customHeight="1" x14ac:dyDescent="0.25">
      <c r="A697" s="711" t="s">
        <v>686</v>
      </c>
      <c r="B697" s="712" t="s">
        <v>47</v>
      </c>
      <c r="C697" s="705" t="s">
        <v>46</v>
      </c>
      <c r="D697" s="706"/>
      <c r="E697" s="707">
        <v>1.55925</v>
      </c>
      <c r="F697" s="708">
        <f t="shared" si="54"/>
        <v>0</v>
      </c>
      <c r="G697" s="709"/>
      <c r="H697" s="710">
        <f t="shared" si="53"/>
        <v>0</v>
      </c>
      <c r="I697" s="708">
        <f t="shared" si="55"/>
        <v>0</v>
      </c>
      <c r="J697" s="662"/>
      <c r="K697" s="661"/>
      <c r="L697" s="661"/>
      <c r="P697" s="662"/>
    </row>
    <row r="698" spans="1:16" ht="14.25" customHeight="1" x14ac:dyDescent="0.25">
      <c r="A698" s="711" t="s">
        <v>687</v>
      </c>
      <c r="B698" s="712" t="s">
        <v>47</v>
      </c>
      <c r="C698" s="705" t="s">
        <v>46</v>
      </c>
      <c r="D698" s="706"/>
      <c r="E698" s="707">
        <v>1.55925</v>
      </c>
      <c r="F698" s="708">
        <f t="shared" si="54"/>
        <v>0</v>
      </c>
      <c r="G698" s="709"/>
      <c r="H698" s="710">
        <f t="shared" si="53"/>
        <v>0</v>
      </c>
      <c r="I698" s="708">
        <f t="shared" si="55"/>
        <v>0</v>
      </c>
      <c r="J698" s="662"/>
      <c r="K698" s="661"/>
      <c r="L698" s="661"/>
      <c r="P698" s="662"/>
    </row>
    <row r="699" spans="1:16" ht="14.25" customHeight="1" x14ac:dyDescent="0.25">
      <c r="A699" s="711" t="s">
        <v>688</v>
      </c>
      <c r="B699" s="712" t="s">
        <v>47</v>
      </c>
      <c r="C699" s="705" t="s">
        <v>46</v>
      </c>
      <c r="D699" s="706"/>
      <c r="E699" s="707">
        <v>1.55925</v>
      </c>
      <c r="F699" s="708">
        <f t="shared" si="54"/>
        <v>0</v>
      </c>
      <c r="G699" s="709"/>
      <c r="H699" s="710">
        <f t="shared" si="53"/>
        <v>0</v>
      </c>
      <c r="I699" s="708">
        <f t="shared" si="55"/>
        <v>0</v>
      </c>
      <c r="J699" s="662"/>
      <c r="K699" s="661"/>
      <c r="L699" s="661"/>
      <c r="P699" s="662"/>
    </row>
    <row r="700" spans="1:16" ht="14.25" customHeight="1" x14ac:dyDescent="0.25">
      <c r="A700" s="711" t="s">
        <v>689</v>
      </c>
      <c r="B700" s="704" t="s">
        <v>45</v>
      </c>
      <c r="C700" s="705" t="s">
        <v>46</v>
      </c>
      <c r="D700" s="706"/>
      <c r="E700" s="707">
        <v>1.55925</v>
      </c>
      <c r="F700" s="708">
        <f t="shared" si="54"/>
        <v>0</v>
      </c>
      <c r="G700" s="709"/>
      <c r="H700" s="710">
        <f t="shared" si="53"/>
        <v>0</v>
      </c>
      <c r="I700" s="708">
        <f t="shared" si="55"/>
        <v>0</v>
      </c>
      <c r="J700" s="662"/>
      <c r="K700" s="661"/>
      <c r="L700" s="661"/>
      <c r="P700" s="662"/>
    </row>
    <row r="701" spans="1:16" ht="14.25" customHeight="1" x14ac:dyDescent="0.25">
      <c r="A701" s="711" t="s">
        <v>689</v>
      </c>
      <c r="B701" s="712" t="s">
        <v>47</v>
      </c>
      <c r="C701" s="705" t="s">
        <v>46</v>
      </c>
      <c r="D701" s="706"/>
      <c r="E701" s="707">
        <v>1.55925</v>
      </c>
      <c r="F701" s="708">
        <f t="shared" si="54"/>
        <v>0</v>
      </c>
      <c r="G701" s="709"/>
      <c r="H701" s="710">
        <f t="shared" si="53"/>
        <v>0</v>
      </c>
      <c r="I701" s="708">
        <f t="shared" si="55"/>
        <v>0</v>
      </c>
      <c r="J701" s="662"/>
      <c r="K701" s="661"/>
      <c r="L701" s="661"/>
      <c r="P701" s="662"/>
    </row>
    <row r="702" spans="1:16" ht="14.25" customHeight="1" x14ac:dyDescent="0.25">
      <c r="A702" s="711" t="s">
        <v>690</v>
      </c>
      <c r="B702" s="704" t="s">
        <v>45</v>
      </c>
      <c r="C702" s="705" t="s">
        <v>46</v>
      </c>
      <c r="D702" s="706"/>
      <c r="E702" s="707">
        <v>1.55925</v>
      </c>
      <c r="F702" s="708">
        <f t="shared" si="54"/>
        <v>0</v>
      </c>
      <c r="G702" s="709"/>
      <c r="H702" s="710">
        <f t="shared" si="53"/>
        <v>0</v>
      </c>
      <c r="I702" s="708">
        <f t="shared" si="55"/>
        <v>0</v>
      </c>
      <c r="J702" s="662"/>
      <c r="K702" s="661"/>
      <c r="L702" s="661"/>
      <c r="P702" s="662"/>
    </row>
    <row r="703" spans="1:16" ht="14.25" customHeight="1" x14ac:dyDescent="0.25">
      <c r="A703" s="711" t="s">
        <v>691</v>
      </c>
      <c r="B703" s="712" t="s">
        <v>47</v>
      </c>
      <c r="C703" s="705" t="s">
        <v>46</v>
      </c>
      <c r="D703" s="706"/>
      <c r="E703" s="707">
        <v>1.55925</v>
      </c>
      <c r="F703" s="708">
        <f t="shared" si="54"/>
        <v>0</v>
      </c>
      <c r="G703" s="709"/>
      <c r="H703" s="710">
        <f t="shared" si="53"/>
        <v>0</v>
      </c>
      <c r="I703" s="708">
        <f t="shared" si="55"/>
        <v>0</v>
      </c>
      <c r="J703" s="662"/>
      <c r="K703" s="661"/>
      <c r="L703" s="661"/>
      <c r="P703" s="662"/>
    </row>
    <row r="704" spans="1:16" ht="14.25" customHeight="1" x14ac:dyDescent="0.25">
      <c r="A704" s="711" t="s">
        <v>692</v>
      </c>
      <c r="B704" s="712" t="s">
        <v>47</v>
      </c>
      <c r="C704" s="705" t="s">
        <v>46</v>
      </c>
      <c r="D704" s="706"/>
      <c r="E704" s="707">
        <v>1.55925</v>
      </c>
      <c r="F704" s="708">
        <f t="shared" si="54"/>
        <v>0</v>
      </c>
      <c r="G704" s="709"/>
      <c r="H704" s="710">
        <f t="shared" si="53"/>
        <v>0</v>
      </c>
      <c r="I704" s="708">
        <f t="shared" si="55"/>
        <v>0</v>
      </c>
      <c r="J704" s="662"/>
      <c r="K704" s="661"/>
      <c r="L704" s="661"/>
      <c r="P704" s="662"/>
    </row>
    <row r="705" spans="1:16" ht="14.25" customHeight="1" x14ac:dyDescent="0.25">
      <c r="A705" s="711" t="s">
        <v>693</v>
      </c>
      <c r="B705" s="712" t="s">
        <v>47</v>
      </c>
      <c r="C705" s="705" t="s">
        <v>46</v>
      </c>
      <c r="D705" s="706"/>
      <c r="E705" s="707">
        <v>1.55925</v>
      </c>
      <c r="F705" s="708">
        <f t="shared" si="54"/>
        <v>0</v>
      </c>
      <c r="G705" s="709"/>
      <c r="H705" s="710">
        <f t="shared" si="53"/>
        <v>0</v>
      </c>
      <c r="I705" s="708">
        <f t="shared" si="55"/>
        <v>0</v>
      </c>
      <c r="J705" s="662"/>
      <c r="K705" s="661"/>
      <c r="L705" s="661"/>
      <c r="P705" s="662"/>
    </row>
    <row r="706" spans="1:16" ht="14.25" customHeight="1" x14ac:dyDescent="0.25">
      <c r="A706" s="711" t="s">
        <v>694</v>
      </c>
      <c r="B706" s="712" t="s">
        <v>47</v>
      </c>
      <c r="C706" s="705" t="s">
        <v>46</v>
      </c>
      <c r="D706" s="706"/>
      <c r="E706" s="707">
        <v>1.55925</v>
      </c>
      <c r="F706" s="708">
        <f t="shared" si="54"/>
        <v>0</v>
      </c>
      <c r="G706" s="709"/>
      <c r="H706" s="710">
        <f t="shared" si="53"/>
        <v>0</v>
      </c>
      <c r="I706" s="708">
        <f t="shared" si="55"/>
        <v>0</v>
      </c>
      <c r="J706" s="662"/>
      <c r="K706" s="661"/>
      <c r="L706" s="661"/>
      <c r="P706" s="662"/>
    </row>
    <row r="707" spans="1:16" ht="14.25" customHeight="1" x14ac:dyDescent="0.25">
      <c r="A707" s="711" t="s">
        <v>695</v>
      </c>
      <c r="B707" s="712" t="s">
        <v>47</v>
      </c>
      <c r="C707" s="705" t="s">
        <v>46</v>
      </c>
      <c r="D707" s="706"/>
      <c r="E707" s="707">
        <v>1.55925</v>
      </c>
      <c r="F707" s="708">
        <f t="shared" si="54"/>
        <v>0</v>
      </c>
      <c r="G707" s="709"/>
      <c r="H707" s="710">
        <f t="shared" si="53"/>
        <v>0</v>
      </c>
      <c r="I707" s="708">
        <f t="shared" si="55"/>
        <v>0</v>
      </c>
      <c r="J707" s="662"/>
      <c r="K707" s="661"/>
      <c r="L707" s="661"/>
      <c r="P707" s="662"/>
    </row>
    <row r="708" spans="1:16" ht="14.25" customHeight="1" x14ac:dyDescent="0.25">
      <c r="A708" s="711" t="s">
        <v>696</v>
      </c>
      <c r="B708" s="712" t="s">
        <v>47</v>
      </c>
      <c r="C708" s="705" t="s">
        <v>46</v>
      </c>
      <c r="D708" s="706"/>
      <c r="E708" s="707">
        <v>1.55925</v>
      </c>
      <c r="F708" s="708">
        <f t="shared" si="54"/>
        <v>0</v>
      </c>
      <c r="G708" s="709"/>
      <c r="H708" s="710">
        <f t="shared" si="53"/>
        <v>0</v>
      </c>
      <c r="I708" s="708">
        <f t="shared" si="55"/>
        <v>0</v>
      </c>
      <c r="J708" s="662"/>
      <c r="K708" s="661"/>
      <c r="L708" s="661"/>
      <c r="P708" s="662"/>
    </row>
    <row r="709" spans="1:16" ht="14.25" customHeight="1" x14ac:dyDescent="0.25">
      <c r="A709" s="711" t="s">
        <v>697</v>
      </c>
      <c r="B709" s="712" t="s">
        <v>47</v>
      </c>
      <c r="C709" s="705" t="s">
        <v>46</v>
      </c>
      <c r="D709" s="706"/>
      <c r="E709" s="707">
        <v>1.55925</v>
      </c>
      <c r="F709" s="708">
        <f t="shared" si="54"/>
        <v>0</v>
      </c>
      <c r="G709" s="709"/>
      <c r="H709" s="710">
        <f t="shared" si="53"/>
        <v>0</v>
      </c>
      <c r="I709" s="708">
        <f t="shared" si="55"/>
        <v>0</v>
      </c>
      <c r="J709" s="662"/>
      <c r="K709" s="661"/>
      <c r="L709" s="661"/>
      <c r="P709" s="662"/>
    </row>
    <row r="710" spans="1:16" ht="14.25" customHeight="1" x14ac:dyDescent="0.25">
      <c r="A710" s="711" t="s">
        <v>698</v>
      </c>
      <c r="B710" s="712" t="s">
        <v>47</v>
      </c>
      <c r="C710" s="705" t="s">
        <v>46</v>
      </c>
      <c r="D710" s="706"/>
      <c r="E710" s="707">
        <v>1.55925</v>
      </c>
      <c r="F710" s="708">
        <f t="shared" si="54"/>
        <v>0</v>
      </c>
      <c r="G710" s="709"/>
      <c r="H710" s="710">
        <f t="shared" si="53"/>
        <v>0</v>
      </c>
      <c r="I710" s="708">
        <f t="shared" si="55"/>
        <v>0</v>
      </c>
      <c r="J710" s="662"/>
      <c r="K710" s="661"/>
      <c r="L710" s="661"/>
      <c r="P710" s="662"/>
    </row>
    <row r="711" spans="1:16" ht="14.25" customHeight="1" x14ac:dyDescent="0.25">
      <c r="A711" s="711" t="s">
        <v>699</v>
      </c>
      <c r="B711" s="712" t="s">
        <v>47</v>
      </c>
      <c r="C711" s="705" t="s">
        <v>46</v>
      </c>
      <c r="D711" s="706"/>
      <c r="E711" s="707">
        <v>1.55925</v>
      </c>
      <c r="F711" s="708">
        <f t="shared" si="54"/>
        <v>0</v>
      </c>
      <c r="G711" s="709"/>
      <c r="H711" s="710">
        <f t="shared" si="53"/>
        <v>0</v>
      </c>
      <c r="I711" s="708">
        <f t="shared" si="55"/>
        <v>0</v>
      </c>
      <c r="J711" s="662"/>
      <c r="K711" s="661"/>
      <c r="L711" s="661"/>
      <c r="P711" s="662"/>
    </row>
    <row r="712" spans="1:16" ht="14.25" customHeight="1" x14ac:dyDescent="0.25">
      <c r="A712" s="711" t="s">
        <v>700</v>
      </c>
      <c r="B712" s="712" t="s">
        <v>47</v>
      </c>
      <c r="C712" s="705" t="s">
        <v>46</v>
      </c>
      <c r="D712" s="706"/>
      <c r="E712" s="707">
        <v>1.55925</v>
      </c>
      <c r="F712" s="708">
        <f t="shared" si="54"/>
        <v>0</v>
      </c>
      <c r="G712" s="709"/>
      <c r="H712" s="710">
        <f t="shared" si="53"/>
        <v>0</v>
      </c>
      <c r="I712" s="708">
        <f t="shared" si="55"/>
        <v>0</v>
      </c>
      <c r="J712" s="662"/>
      <c r="K712" s="661"/>
      <c r="L712" s="661"/>
      <c r="P712" s="662"/>
    </row>
    <row r="713" spans="1:16" ht="14.25" customHeight="1" x14ac:dyDescent="0.25">
      <c r="A713" s="711" t="s">
        <v>701</v>
      </c>
      <c r="B713" s="712" t="s">
        <v>47</v>
      </c>
      <c r="C713" s="705" t="s">
        <v>46</v>
      </c>
      <c r="D713" s="706"/>
      <c r="E713" s="707">
        <v>1.55925</v>
      </c>
      <c r="F713" s="708">
        <f t="shared" si="54"/>
        <v>0</v>
      </c>
      <c r="G713" s="709"/>
      <c r="H713" s="710">
        <f t="shared" si="53"/>
        <v>0</v>
      </c>
      <c r="I713" s="708">
        <f t="shared" si="55"/>
        <v>0</v>
      </c>
      <c r="J713" s="662"/>
      <c r="K713" s="661"/>
      <c r="L713" s="661"/>
      <c r="P713" s="662"/>
    </row>
    <row r="714" spans="1:16" ht="14.25" customHeight="1" x14ac:dyDescent="0.25">
      <c r="A714" s="711" t="s">
        <v>702</v>
      </c>
      <c r="B714" s="712" t="s">
        <v>47</v>
      </c>
      <c r="C714" s="705" t="s">
        <v>46</v>
      </c>
      <c r="D714" s="706"/>
      <c r="E714" s="707">
        <v>1.55925</v>
      </c>
      <c r="F714" s="708">
        <f t="shared" si="54"/>
        <v>0</v>
      </c>
      <c r="G714" s="709"/>
      <c r="H714" s="710">
        <f t="shared" si="53"/>
        <v>0</v>
      </c>
      <c r="I714" s="708">
        <f t="shared" si="55"/>
        <v>0</v>
      </c>
      <c r="J714" s="662"/>
      <c r="K714" s="661"/>
      <c r="L714" s="661"/>
      <c r="P714" s="662"/>
    </row>
    <row r="715" spans="1:16" ht="14.25" customHeight="1" x14ac:dyDescent="0.25">
      <c r="A715" s="711" t="s">
        <v>703</v>
      </c>
      <c r="B715" s="712" t="s">
        <v>47</v>
      </c>
      <c r="C715" s="705" t="s">
        <v>46</v>
      </c>
      <c r="D715" s="706"/>
      <c r="E715" s="707">
        <v>1.55925</v>
      </c>
      <c r="F715" s="708">
        <f t="shared" si="54"/>
        <v>0</v>
      </c>
      <c r="G715" s="709"/>
      <c r="H715" s="710">
        <f t="shared" si="53"/>
        <v>0</v>
      </c>
      <c r="I715" s="708">
        <f t="shared" si="55"/>
        <v>0</v>
      </c>
      <c r="J715" s="662"/>
      <c r="K715" s="661"/>
      <c r="L715" s="661"/>
      <c r="P715" s="662"/>
    </row>
    <row r="716" spans="1:16" ht="14.25" customHeight="1" x14ac:dyDescent="0.25">
      <c r="A716" s="711" t="s">
        <v>704</v>
      </c>
      <c r="B716" s="712" t="s">
        <v>47</v>
      </c>
      <c r="C716" s="705" t="s">
        <v>46</v>
      </c>
      <c r="D716" s="706"/>
      <c r="E716" s="707">
        <v>1.55925</v>
      </c>
      <c r="F716" s="708">
        <f t="shared" si="54"/>
        <v>0</v>
      </c>
      <c r="G716" s="709"/>
      <c r="H716" s="710">
        <f t="shared" si="53"/>
        <v>0</v>
      </c>
      <c r="I716" s="708">
        <f t="shared" si="55"/>
        <v>0</v>
      </c>
      <c r="J716" s="662"/>
      <c r="K716" s="661"/>
      <c r="L716" s="661"/>
      <c r="P716" s="662"/>
    </row>
    <row r="717" spans="1:16" ht="14.25" customHeight="1" x14ac:dyDescent="0.25">
      <c r="A717" s="711" t="s">
        <v>705</v>
      </c>
      <c r="B717" s="712" t="s">
        <v>47</v>
      </c>
      <c r="C717" s="705" t="s">
        <v>46</v>
      </c>
      <c r="D717" s="706"/>
      <c r="E717" s="707">
        <v>1.55925</v>
      </c>
      <c r="F717" s="708">
        <f t="shared" si="54"/>
        <v>0</v>
      </c>
      <c r="G717" s="709"/>
      <c r="H717" s="710">
        <f t="shared" si="53"/>
        <v>0</v>
      </c>
      <c r="I717" s="708">
        <f t="shared" si="55"/>
        <v>0</v>
      </c>
      <c r="J717" s="662"/>
      <c r="K717" s="661"/>
      <c r="L717" s="661"/>
      <c r="P717" s="662"/>
    </row>
    <row r="718" spans="1:16" ht="14.25" customHeight="1" x14ac:dyDescent="0.25">
      <c r="A718" s="711" t="s">
        <v>706</v>
      </c>
      <c r="B718" s="712" t="s">
        <v>47</v>
      </c>
      <c r="C718" s="705" t="s">
        <v>46</v>
      </c>
      <c r="D718" s="706"/>
      <c r="E718" s="707">
        <v>1.55925</v>
      </c>
      <c r="F718" s="708">
        <f t="shared" si="54"/>
        <v>0</v>
      </c>
      <c r="G718" s="709"/>
      <c r="H718" s="710">
        <f t="shared" si="53"/>
        <v>0</v>
      </c>
      <c r="I718" s="708">
        <f t="shared" si="55"/>
        <v>0</v>
      </c>
      <c r="J718" s="662"/>
      <c r="K718" s="661"/>
      <c r="L718" s="661"/>
      <c r="P718" s="662"/>
    </row>
    <row r="719" spans="1:16" ht="14.25" customHeight="1" x14ac:dyDescent="0.25">
      <c r="A719" s="711" t="s">
        <v>707</v>
      </c>
      <c r="B719" s="712" t="s">
        <v>47</v>
      </c>
      <c r="C719" s="705" t="s">
        <v>46</v>
      </c>
      <c r="D719" s="706"/>
      <c r="E719" s="707">
        <v>1.55925</v>
      </c>
      <c r="F719" s="708">
        <f t="shared" si="54"/>
        <v>0</v>
      </c>
      <c r="G719" s="709"/>
      <c r="H719" s="710">
        <f t="shared" si="53"/>
        <v>0</v>
      </c>
      <c r="I719" s="708">
        <f t="shared" si="55"/>
        <v>0</v>
      </c>
      <c r="J719" s="662"/>
      <c r="K719" s="661"/>
      <c r="L719" s="661"/>
      <c r="P719" s="662"/>
    </row>
    <row r="720" spans="1:16" ht="14.25" customHeight="1" x14ac:dyDescent="0.25">
      <c r="A720" s="711" t="s">
        <v>4569</v>
      </c>
      <c r="B720" s="712" t="s">
        <v>47</v>
      </c>
      <c r="C720" s="705" t="s">
        <v>46</v>
      </c>
      <c r="D720" s="706"/>
      <c r="E720" s="707">
        <v>1.55925</v>
      </c>
      <c r="F720" s="708">
        <f t="shared" ref="F720" si="59">D720*E720/50</f>
        <v>0</v>
      </c>
      <c r="G720" s="709"/>
      <c r="H720" s="710">
        <f t="shared" ref="H720" si="60">E720*$F$8</f>
        <v>0</v>
      </c>
      <c r="I720" s="708">
        <f t="shared" ref="I720" si="61">H720*D720/50</f>
        <v>0</v>
      </c>
      <c r="J720" s="662"/>
      <c r="K720" s="661"/>
      <c r="L720" s="661"/>
      <c r="P720" s="662"/>
    </row>
    <row r="721" spans="1:16" ht="14.25" customHeight="1" x14ac:dyDescent="0.25">
      <c r="A721" s="711" t="s">
        <v>708</v>
      </c>
      <c r="B721" s="712" t="s">
        <v>47</v>
      </c>
      <c r="C721" s="705" t="s">
        <v>46</v>
      </c>
      <c r="D721" s="706"/>
      <c r="E721" s="707">
        <v>1.55925</v>
      </c>
      <c r="F721" s="708">
        <f t="shared" si="54"/>
        <v>0</v>
      </c>
      <c r="G721" s="709"/>
      <c r="H721" s="710">
        <f t="shared" si="53"/>
        <v>0</v>
      </c>
      <c r="I721" s="708">
        <f t="shared" si="55"/>
        <v>0</v>
      </c>
      <c r="J721" s="662"/>
      <c r="K721" s="661"/>
      <c r="L721" s="661"/>
      <c r="P721" s="662"/>
    </row>
    <row r="722" spans="1:16" ht="14.25" customHeight="1" x14ac:dyDescent="0.25">
      <c r="A722" s="711" t="s">
        <v>709</v>
      </c>
      <c r="B722" s="712" t="s">
        <v>47</v>
      </c>
      <c r="C722" s="705" t="s">
        <v>46</v>
      </c>
      <c r="D722" s="706"/>
      <c r="E722" s="707">
        <v>1.55925</v>
      </c>
      <c r="F722" s="708">
        <f t="shared" si="54"/>
        <v>0</v>
      </c>
      <c r="G722" s="709"/>
      <c r="H722" s="710">
        <f t="shared" si="53"/>
        <v>0</v>
      </c>
      <c r="I722" s="708">
        <f t="shared" si="55"/>
        <v>0</v>
      </c>
      <c r="J722" s="662"/>
      <c r="K722" s="661"/>
      <c r="L722" s="661"/>
      <c r="P722" s="662"/>
    </row>
    <row r="723" spans="1:16" ht="14.25" customHeight="1" x14ac:dyDescent="0.25">
      <c r="A723" s="711" t="s">
        <v>710</v>
      </c>
      <c r="B723" s="712" t="s">
        <v>47</v>
      </c>
      <c r="C723" s="705" t="s">
        <v>46</v>
      </c>
      <c r="D723" s="706"/>
      <c r="E723" s="707">
        <v>1.79172</v>
      </c>
      <c r="F723" s="708">
        <f t="shared" si="54"/>
        <v>0</v>
      </c>
      <c r="G723" s="709"/>
      <c r="H723" s="710">
        <f t="shared" si="53"/>
        <v>0</v>
      </c>
      <c r="I723" s="708">
        <f t="shared" si="55"/>
        <v>0</v>
      </c>
      <c r="J723" s="662"/>
      <c r="K723" s="661"/>
      <c r="L723" s="661"/>
      <c r="P723" s="662"/>
    </row>
    <row r="724" spans="1:16" ht="14.25" customHeight="1" x14ac:dyDescent="0.25">
      <c r="A724" s="711" t="s">
        <v>711</v>
      </c>
      <c r="B724" s="712" t="s">
        <v>47</v>
      </c>
      <c r="C724" s="705" t="s">
        <v>46</v>
      </c>
      <c r="D724" s="706"/>
      <c r="E724" s="707">
        <v>1.79172</v>
      </c>
      <c r="F724" s="708">
        <f t="shared" si="54"/>
        <v>0</v>
      </c>
      <c r="G724" s="709"/>
      <c r="H724" s="710">
        <f t="shared" si="53"/>
        <v>0</v>
      </c>
      <c r="I724" s="708">
        <f t="shared" si="55"/>
        <v>0</v>
      </c>
      <c r="J724" s="662"/>
      <c r="K724" s="661"/>
      <c r="L724" s="661"/>
      <c r="P724" s="662"/>
    </row>
    <row r="725" spans="1:16" ht="14.25" customHeight="1" x14ac:dyDescent="0.25">
      <c r="A725" s="711" t="s">
        <v>712</v>
      </c>
      <c r="B725" s="712" t="s">
        <v>47</v>
      </c>
      <c r="C725" s="705" t="s">
        <v>46</v>
      </c>
      <c r="D725" s="706"/>
      <c r="E725" s="707">
        <v>2.30769</v>
      </c>
      <c r="F725" s="708">
        <f t="shared" si="54"/>
        <v>0</v>
      </c>
      <c r="G725" s="709"/>
      <c r="H725" s="710">
        <f t="shared" si="53"/>
        <v>0</v>
      </c>
      <c r="I725" s="708">
        <f t="shared" si="55"/>
        <v>0</v>
      </c>
      <c r="J725" s="662"/>
      <c r="K725" s="661"/>
      <c r="L725" s="661"/>
      <c r="P725" s="662"/>
    </row>
    <row r="726" spans="1:16" ht="14.25" customHeight="1" x14ac:dyDescent="0.25">
      <c r="A726" s="711" t="s">
        <v>713</v>
      </c>
      <c r="B726" s="712" t="s">
        <v>47</v>
      </c>
      <c r="C726" s="705" t="s">
        <v>46</v>
      </c>
      <c r="D726" s="706"/>
      <c r="E726" s="707">
        <v>2.0582099999999999</v>
      </c>
      <c r="F726" s="708">
        <f t="shared" si="54"/>
        <v>0</v>
      </c>
      <c r="G726" s="709"/>
      <c r="H726" s="710">
        <f t="shared" si="53"/>
        <v>0</v>
      </c>
      <c r="I726" s="708">
        <f t="shared" si="55"/>
        <v>0</v>
      </c>
      <c r="J726" s="662"/>
      <c r="K726" s="661"/>
      <c r="L726" s="661"/>
      <c r="P726" s="662"/>
    </row>
    <row r="727" spans="1:16" ht="14.25" customHeight="1" x14ac:dyDescent="0.25">
      <c r="A727" s="711" t="s">
        <v>714</v>
      </c>
      <c r="B727" s="712" t="s">
        <v>47</v>
      </c>
      <c r="C727" s="705">
        <v>50</v>
      </c>
      <c r="D727" s="706"/>
      <c r="E727" s="707">
        <v>1.1101859999999999</v>
      </c>
      <c r="F727" s="708">
        <f t="shared" si="54"/>
        <v>0</v>
      </c>
      <c r="G727" s="709"/>
      <c r="H727" s="710">
        <f t="shared" si="53"/>
        <v>0</v>
      </c>
      <c r="I727" s="708">
        <f t="shared" si="55"/>
        <v>0</v>
      </c>
      <c r="J727" s="662"/>
      <c r="K727" s="661"/>
      <c r="L727" s="661"/>
      <c r="P727" s="662"/>
    </row>
    <row r="728" spans="1:16" ht="14.25" customHeight="1" x14ac:dyDescent="0.25">
      <c r="A728" s="711" t="s">
        <v>715</v>
      </c>
      <c r="B728" s="712" t="s">
        <v>47</v>
      </c>
      <c r="C728" s="705" t="s">
        <v>46</v>
      </c>
      <c r="D728" s="706"/>
      <c r="E728" s="707">
        <v>2.30769</v>
      </c>
      <c r="F728" s="708">
        <f t="shared" si="54"/>
        <v>0</v>
      </c>
      <c r="G728" s="709"/>
      <c r="H728" s="710">
        <f t="shared" si="53"/>
        <v>0</v>
      </c>
      <c r="I728" s="708">
        <f t="shared" si="55"/>
        <v>0</v>
      </c>
      <c r="J728" s="662"/>
      <c r="K728" s="661"/>
      <c r="L728" s="661"/>
      <c r="P728" s="662"/>
    </row>
    <row r="729" spans="1:16" ht="14.25" customHeight="1" x14ac:dyDescent="0.25">
      <c r="A729" s="711" t="s">
        <v>716</v>
      </c>
      <c r="B729" s="712" t="s">
        <v>47</v>
      </c>
      <c r="C729" s="705" t="s">
        <v>46</v>
      </c>
      <c r="D729" s="706"/>
      <c r="E729" s="707">
        <v>2.0582099999999999</v>
      </c>
      <c r="F729" s="708">
        <f t="shared" si="54"/>
        <v>0</v>
      </c>
      <c r="G729" s="709"/>
      <c r="H729" s="710">
        <f t="shared" si="53"/>
        <v>0</v>
      </c>
      <c r="I729" s="708">
        <f t="shared" si="55"/>
        <v>0</v>
      </c>
      <c r="J729" s="662"/>
      <c r="K729" s="661"/>
      <c r="L729" s="661"/>
      <c r="P729" s="662"/>
    </row>
    <row r="730" spans="1:16" ht="14.25" customHeight="1" x14ac:dyDescent="0.25">
      <c r="A730" s="711" t="s">
        <v>717</v>
      </c>
      <c r="B730" s="712" t="s">
        <v>47</v>
      </c>
      <c r="C730" s="705" t="s">
        <v>46</v>
      </c>
      <c r="D730" s="706"/>
      <c r="E730" s="707">
        <v>2.30769</v>
      </c>
      <c r="F730" s="708">
        <f t="shared" si="54"/>
        <v>0</v>
      </c>
      <c r="G730" s="709"/>
      <c r="H730" s="710">
        <f t="shared" si="53"/>
        <v>0</v>
      </c>
      <c r="I730" s="708">
        <f t="shared" si="55"/>
        <v>0</v>
      </c>
      <c r="J730" s="662"/>
      <c r="K730" s="661"/>
      <c r="L730" s="661"/>
      <c r="P730" s="662"/>
    </row>
    <row r="731" spans="1:16" ht="14.25" customHeight="1" x14ac:dyDescent="0.25">
      <c r="A731" s="711" t="s">
        <v>718</v>
      </c>
      <c r="B731" s="712" t="s">
        <v>47</v>
      </c>
      <c r="C731" s="705">
        <v>50</v>
      </c>
      <c r="D731" s="706"/>
      <c r="E731" s="707">
        <v>1.1101859999999999</v>
      </c>
      <c r="F731" s="708">
        <f t="shared" si="54"/>
        <v>0</v>
      </c>
      <c r="G731" s="709"/>
      <c r="H731" s="710">
        <f t="shared" si="53"/>
        <v>0</v>
      </c>
      <c r="I731" s="708">
        <f t="shared" si="55"/>
        <v>0</v>
      </c>
      <c r="J731" s="662"/>
      <c r="K731" s="661"/>
      <c r="L731" s="661"/>
      <c r="P731" s="662"/>
    </row>
    <row r="732" spans="1:16" ht="14.25" customHeight="1" x14ac:dyDescent="0.25">
      <c r="A732" s="711" t="s">
        <v>719</v>
      </c>
      <c r="B732" s="712" t="s">
        <v>47</v>
      </c>
      <c r="C732" s="705" t="s">
        <v>46</v>
      </c>
      <c r="D732" s="706"/>
      <c r="E732" s="707">
        <v>2.0582099999999999</v>
      </c>
      <c r="F732" s="708">
        <f t="shared" si="54"/>
        <v>0</v>
      </c>
      <c r="G732" s="709"/>
      <c r="H732" s="710">
        <f t="shared" si="53"/>
        <v>0</v>
      </c>
      <c r="I732" s="708">
        <f t="shared" si="55"/>
        <v>0</v>
      </c>
      <c r="J732" s="662"/>
      <c r="K732" s="661"/>
      <c r="L732" s="661"/>
      <c r="P732" s="662"/>
    </row>
    <row r="733" spans="1:16" ht="14.25" customHeight="1" x14ac:dyDescent="0.25">
      <c r="A733" s="711" t="s">
        <v>720</v>
      </c>
      <c r="B733" s="712" t="s">
        <v>47</v>
      </c>
      <c r="C733" s="705" t="s">
        <v>46</v>
      </c>
      <c r="D733" s="706"/>
      <c r="E733" s="707">
        <v>2.30769</v>
      </c>
      <c r="F733" s="708">
        <f t="shared" si="54"/>
        <v>0</v>
      </c>
      <c r="G733" s="709"/>
      <c r="H733" s="710">
        <f t="shared" si="53"/>
        <v>0</v>
      </c>
      <c r="I733" s="708">
        <f t="shared" si="55"/>
        <v>0</v>
      </c>
      <c r="J733" s="662"/>
      <c r="K733" s="661"/>
      <c r="L733" s="661"/>
      <c r="P733" s="662"/>
    </row>
    <row r="734" spans="1:16" ht="14.25" customHeight="1" x14ac:dyDescent="0.25">
      <c r="A734" s="711" t="s">
        <v>721</v>
      </c>
      <c r="B734" s="712" t="s">
        <v>47</v>
      </c>
      <c r="C734" s="705" t="s">
        <v>46</v>
      </c>
      <c r="D734" s="706"/>
      <c r="E734" s="707">
        <v>2.0582099999999999</v>
      </c>
      <c r="F734" s="708">
        <f t="shared" si="54"/>
        <v>0</v>
      </c>
      <c r="G734" s="709"/>
      <c r="H734" s="710">
        <f t="shared" si="53"/>
        <v>0</v>
      </c>
      <c r="I734" s="708">
        <f t="shared" si="55"/>
        <v>0</v>
      </c>
      <c r="J734" s="662"/>
      <c r="K734" s="661"/>
      <c r="L734" s="661"/>
      <c r="P734" s="662"/>
    </row>
    <row r="735" spans="1:16" ht="14.25" customHeight="1" x14ac:dyDescent="0.25">
      <c r="A735" s="711" t="s">
        <v>722</v>
      </c>
      <c r="B735" s="712" t="s">
        <v>47</v>
      </c>
      <c r="C735" s="705" t="s">
        <v>46</v>
      </c>
      <c r="D735" s="706"/>
      <c r="E735" s="707">
        <v>2.30769</v>
      </c>
      <c r="F735" s="708">
        <f t="shared" si="54"/>
        <v>0</v>
      </c>
      <c r="G735" s="709"/>
      <c r="H735" s="710">
        <f t="shared" si="53"/>
        <v>0</v>
      </c>
      <c r="I735" s="708">
        <f t="shared" si="55"/>
        <v>0</v>
      </c>
      <c r="J735" s="662"/>
      <c r="K735" s="661"/>
      <c r="L735" s="661"/>
      <c r="P735" s="662"/>
    </row>
    <row r="736" spans="1:16" ht="14.25" customHeight="1" x14ac:dyDescent="0.25">
      <c r="A736" s="711" t="s">
        <v>723</v>
      </c>
      <c r="B736" s="712" t="s">
        <v>47</v>
      </c>
      <c r="C736" s="705" t="s">
        <v>46</v>
      </c>
      <c r="D736" s="706"/>
      <c r="E736" s="707">
        <v>2.0582099999999999</v>
      </c>
      <c r="F736" s="708">
        <f t="shared" si="54"/>
        <v>0</v>
      </c>
      <c r="G736" s="709"/>
      <c r="H736" s="710">
        <f t="shared" si="53"/>
        <v>0</v>
      </c>
      <c r="I736" s="708">
        <f t="shared" si="55"/>
        <v>0</v>
      </c>
      <c r="J736" s="662"/>
      <c r="K736" s="661"/>
      <c r="L736" s="661"/>
      <c r="P736" s="662"/>
    </row>
    <row r="737" spans="1:16" ht="14.25" customHeight="1" x14ac:dyDescent="0.25">
      <c r="A737" s="711" t="s">
        <v>724</v>
      </c>
      <c r="B737" s="712" t="s">
        <v>47</v>
      </c>
      <c r="C737" s="705" t="s">
        <v>46</v>
      </c>
      <c r="D737" s="706"/>
      <c r="E737" s="707">
        <v>2.30769</v>
      </c>
      <c r="F737" s="708">
        <f t="shared" si="54"/>
        <v>0</v>
      </c>
      <c r="G737" s="709"/>
      <c r="H737" s="710">
        <f t="shared" ref="H737:H799" si="62">E737*$F$8</f>
        <v>0</v>
      </c>
      <c r="I737" s="708">
        <f t="shared" si="55"/>
        <v>0</v>
      </c>
      <c r="J737" s="662"/>
      <c r="K737" s="661"/>
      <c r="L737" s="661"/>
      <c r="P737" s="662"/>
    </row>
    <row r="738" spans="1:16" ht="14.25" customHeight="1" x14ac:dyDescent="0.25">
      <c r="A738" s="711" t="s">
        <v>725</v>
      </c>
      <c r="B738" s="712" t="s">
        <v>47</v>
      </c>
      <c r="C738" s="705" t="s">
        <v>46</v>
      </c>
      <c r="D738" s="706"/>
      <c r="E738" s="707">
        <v>2.0582099999999999</v>
      </c>
      <c r="F738" s="708">
        <f t="shared" si="54"/>
        <v>0</v>
      </c>
      <c r="G738" s="709"/>
      <c r="H738" s="710">
        <f t="shared" si="62"/>
        <v>0</v>
      </c>
      <c r="I738" s="708">
        <f t="shared" si="55"/>
        <v>0</v>
      </c>
      <c r="J738" s="662"/>
      <c r="K738" s="661"/>
      <c r="L738" s="661"/>
      <c r="P738" s="662"/>
    </row>
    <row r="739" spans="1:16" ht="14.25" customHeight="1" x14ac:dyDescent="0.25">
      <c r="A739" s="711" t="s">
        <v>726</v>
      </c>
      <c r="B739" s="712" t="s">
        <v>47</v>
      </c>
      <c r="C739" s="705">
        <v>50</v>
      </c>
      <c r="D739" s="706"/>
      <c r="E739" s="707">
        <v>1.1101859999999999</v>
      </c>
      <c r="F739" s="708">
        <f t="shared" si="54"/>
        <v>0</v>
      </c>
      <c r="G739" s="709"/>
      <c r="H739" s="710">
        <f t="shared" si="62"/>
        <v>0</v>
      </c>
      <c r="I739" s="708">
        <f t="shared" si="55"/>
        <v>0</v>
      </c>
      <c r="J739" s="662"/>
      <c r="K739" s="661"/>
      <c r="L739" s="661"/>
      <c r="P739" s="662"/>
    </row>
    <row r="740" spans="1:16" ht="14.25" customHeight="1" x14ac:dyDescent="0.25">
      <c r="A740" s="711" t="s">
        <v>727</v>
      </c>
      <c r="B740" s="712" t="s">
        <v>47</v>
      </c>
      <c r="C740" s="705" t="s">
        <v>46</v>
      </c>
      <c r="D740" s="706"/>
      <c r="E740" s="707">
        <v>2.30769</v>
      </c>
      <c r="F740" s="708">
        <f t="shared" si="54"/>
        <v>0</v>
      </c>
      <c r="G740" s="709"/>
      <c r="H740" s="710">
        <f t="shared" si="62"/>
        <v>0</v>
      </c>
      <c r="I740" s="708">
        <f t="shared" si="55"/>
        <v>0</v>
      </c>
      <c r="J740" s="662"/>
      <c r="K740" s="661"/>
      <c r="L740" s="661"/>
      <c r="P740" s="662"/>
    </row>
    <row r="741" spans="1:16" ht="14.25" customHeight="1" x14ac:dyDescent="0.25">
      <c r="A741" s="711" t="s">
        <v>728</v>
      </c>
      <c r="B741" s="712" t="s">
        <v>47</v>
      </c>
      <c r="C741" s="705" t="s">
        <v>46</v>
      </c>
      <c r="D741" s="706"/>
      <c r="E741" s="707">
        <v>2.0582099999999999</v>
      </c>
      <c r="F741" s="708">
        <f t="shared" si="54"/>
        <v>0</v>
      </c>
      <c r="G741" s="709"/>
      <c r="H741" s="710">
        <f t="shared" si="62"/>
        <v>0</v>
      </c>
      <c r="I741" s="708">
        <f t="shared" si="55"/>
        <v>0</v>
      </c>
      <c r="J741" s="662"/>
      <c r="K741" s="661"/>
      <c r="L741" s="661"/>
      <c r="P741" s="662"/>
    </row>
    <row r="742" spans="1:16" ht="14.25" customHeight="1" x14ac:dyDescent="0.25">
      <c r="A742" s="711" t="s">
        <v>729</v>
      </c>
      <c r="B742" s="712" t="s">
        <v>47</v>
      </c>
      <c r="C742" s="705">
        <v>50</v>
      </c>
      <c r="D742" s="706"/>
      <c r="E742" s="707">
        <v>1.1101859999999999</v>
      </c>
      <c r="F742" s="708">
        <f t="shared" ref="F742:F804" si="63">D742*E742/50</f>
        <v>0</v>
      </c>
      <c r="G742" s="709"/>
      <c r="H742" s="710">
        <f t="shared" si="62"/>
        <v>0</v>
      </c>
      <c r="I742" s="708">
        <f t="shared" ref="I742:I804" si="64">H742*D742/50</f>
        <v>0</v>
      </c>
      <c r="J742" s="662"/>
      <c r="K742" s="661"/>
      <c r="L742" s="661"/>
      <c r="P742" s="662"/>
    </row>
    <row r="743" spans="1:16" ht="14.25" customHeight="1" x14ac:dyDescent="0.25">
      <c r="A743" s="992" t="s">
        <v>730</v>
      </c>
      <c r="B743" s="712" t="s">
        <v>47</v>
      </c>
      <c r="C743" s="705" t="s">
        <v>46</v>
      </c>
      <c r="D743" s="706"/>
      <c r="E743" s="707">
        <v>2.30769</v>
      </c>
      <c r="F743" s="708">
        <f t="shared" si="63"/>
        <v>0</v>
      </c>
      <c r="G743" s="709"/>
      <c r="H743" s="710">
        <f t="shared" si="62"/>
        <v>0</v>
      </c>
      <c r="I743" s="708">
        <f t="shared" si="64"/>
        <v>0</v>
      </c>
      <c r="J743" s="662"/>
      <c r="K743" s="661"/>
      <c r="L743" s="661"/>
      <c r="P743" s="662"/>
    </row>
    <row r="744" spans="1:16" ht="14.25" customHeight="1" x14ac:dyDescent="0.25">
      <c r="A744" s="711" t="s">
        <v>731</v>
      </c>
      <c r="B744" s="712" t="s">
        <v>47</v>
      </c>
      <c r="C744" s="705" t="s">
        <v>46</v>
      </c>
      <c r="D744" s="706"/>
      <c r="E744" s="707">
        <v>2.30769</v>
      </c>
      <c r="F744" s="708">
        <f t="shared" si="63"/>
        <v>0</v>
      </c>
      <c r="G744" s="709"/>
      <c r="H744" s="710">
        <f t="shared" si="62"/>
        <v>0</v>
      </c>
      <c r="I744" s="708">
        <f t="shared" si="64"/>
        <v>0</v>
      </c>
      <c r="J744" s="662"/>
      <c r="K744" s="661"/>
      <c r="L744" s="661"/>
      <c r="P744" s="662"/>
    </row>
    <row r="745" spans="1:16" ht="14.25" customHeight="1" x14ac:dyDescent="0.25">
      <c r="A745" s="711" t="s">
        <v>732</v>
      </c>
      <c r="B745" s="712" t="s">
        <v>47</v>
      </c>
      <c r="C745" s="705" t="s">
        <v>46</v>
      </c>
      <c r="D745" s="706"/>
      <c r="E745" s="707">
        <v>2.30769</v>
      </c>
      <c r="F745" s="708">
        <f t="shared" si="63"/>
        <v>0</v>
      </c>
      <c r="G745" s="709"/>
      <c r="H745" s="710">
        <f t="shared" si="62"/>
        <v>0</v>
      </c>
      <c r="I745" s="708">
        <f t="shared" si="64"/>
        <v>0</v>
      </c>
      <c r="J745" s="662"/>
      <c r="K745" s="661"/>
      <c r="L745" s="661"/>
      <c r="P745" s="662"/>
    </row>
    <row r="746" spans="1:16" ht="14.25" customHeight="1" x14ac:dyDescent="0.25">
      <c r="A746" s="711" t="s">
        <v>733</v>
      </c>
      <c r="B746" s="712" t="s">
        <v>47</v>
      </c>
      <c r="C746" s="705" t="s">
        <v>46</v>
      </c>
      <c r="D746" s="706"/>
      <c r="E746" s="707">
        <v>2.0582099999999999</v>
      </c>
      <c r="F746" s="708">
        <f t="shared" si="63"/>
        <v>0</v>
      </c>
      <c r="G746" s="709"/>
      <c r="H746" s="710">
        <f t="shared" si="62"/>
        <v>0</v>
      </c>
      <c r="I746" s="708">
        <f t="shared" si="64"/>
        <v>0</v>
      </c>
      <c r="J746" s="662"/>
      <c r="K746" s="661"/>
      <c r="L746" s="661"/>
      <c r="P746" s="662"/>
    </row>
    <row r="747" spans="1:16" ht="14.25" customHeight="1" x14ac:dyDescent="0.25">
      <c r="A747" s="711" t="s">
        <v>734</v>
      </c>
      <c r="B747" s="712" t="s">
        <v>47</v>
      </c>
      <c r="C747" s="705" t="s">
        <v>46</v>
      </c>
      <c r="D747" s="706"/>
      <c r="E747" s="707">
        <v>2.30769</v>
      </c>
      <c r="F747" s="708">
        <f t="shared" si="63"/>
        <v>0</v>
      </c>
      <c r="G747" s="709"/>
      <c r="H747" s="710">
        <f t="shared" si="62"/>
        <v>0</v>
      </c>
      <c r="I747" s="708">
        <f t="shared" si="64"/>
        <v>0</v>
      </c>
      <c r="J747" s="662"/>
      <c r="K747" s="661"/>
      <c r="L747" s="661"/>
      <c r="P747" s="662"/>
    </row>
    <row r="748" spans="1:16" ht="14.25" customHeight="1" x14ac:dyDescent="0.25">
      <c r="A748" s="711" t="s">
        <v>735</v>
      </c>
      <c r="B748" s="712" t="s">
        <v>47</v>
      </c>
      <c r="C748" s="705" t="s">
        <v>46</v>
      </c>
      <c r="D748" s="706"/>
      <c r="E748" s="707">
        <v>2.0582099999999999</v>
      </c>
      <c r="F748" s="708">
        <f t="shared" si="63"/>
        <v>0</v>
      </c>
      <c r="G748" s="709"/>
      <c r="H748" s="710">
        <f t="shared" si="62"/>
        <v>0</v>
      </c>
      <c r="I748" s="708">
        <f t="shared" si="64"/>
        <v>0</v>
      </c>
      <c r="J748" s="662"/>
      <c r="K748" s="661"/>
      <c r="L748" s="661"/>
      <c r="P748" s="662"/>
    </row>
    <row r="749" spans="1:16" ht="14.25" customHeight="1" x14ac:dyDescent="0.25">
      <c r="A749" s="711" t="s">
        <v>736</v>
      </c>
      <c r="B749" s="712" t="s">
        <v>47</v>
      </c>
      <c r="C749" s="705" t="s">
        <v>46</v>
      </c>
      <c r="D749" s="706"/>
      <c r="E749" s="707">
        <v>2.30769</v>
      </c>
      <c r="F749" s="708">
        <f t="shared" si="63"/>
        <v>0</v>
      </c>
      <c r="G749" s="709"/>
      <c r="H749" s="710">
        <f t="shared" si="62"/>
        <v>0</v>
      </c>
      <c r="I749" s="708">
        <f t="shared" si="64"/>
        <v>0</v>
      </c>
      <c r="J749" s="662"/>
      <c r="K749" s="661"/>
      <c r="L749" s="661"/>
      <c r="P749" s="662"/>
    </row>
    <row r="750" spans="1:16" ht="14.25" customHeight="1" x14ac:dyDescent="0.25">
      <c r="A750" s="711" t="s">
        <v>737</v>
      </c>
      <c r="B750" s="712" t="s">
        <v>47</v>
      </c>
      <c r="C750" s="705" t="s">
        <v>46</v>
      </c>
      <c r="D750" s="706"/>
      <c r="E750" s="707">
        <v>2.0582099999999999</v>
      </c>
      <c r="F750" s="708">
        <f t="shared" si="63"/>
        <v>0</v>
      </c>
      <c r="G750" s="709"/>
      <c r="H750" s="710">
        <f t="shared" si="62"/>
        <v>0</v>
      </c>
      <c r="I750" s="708">
        <f t="shared" si="64"/>
        <v>0</v>
      </c>
      <c r="J750" s="662"/>
      <c r="K750" s="661"/>
      <c r="L750" s="661"/>
      <c r="P750" s="662"/>
    </row>
    <row r="751" spans="1:16" ht="14.25" customHeight="1" x14ac:dyDescent="0.25">
      <c r="A751" s="711" t="s">
        <v>738</v>
      </c>
      <c r="B751" s="712" t="s">
        <v>47</v>
      </c>
      <c r="C751" s="705" t="s">
        <v>46</v>
      </c>
      <c r="D751" s="706"/>
      <c r="E751" s="707">
        <v>2.0582099999999999</v>
      </c>
      <c r="F751" s="708">
        <f t="shared" si="63"/>
        <v>0</v>
      </c>
      <c r="G751" s="709"/>
      <c r="H751" s="710">
        <f t="shared" si="62"/>
        <v>0</v>
      </c>
      <c r="I751" s="708">
        <f t="shared" si="64"/>
        <v>0</v>
      </c>
      <c r="J751" s="759"/>
      <c r="K751" s="661"/>
      <c r="L751" s="661"/>
      <c r="P751" s="662"/>
    </row>
    <row r="752" spans="1:16" ht="14.25" customHeight="1" x14ac:dyDescent="0.25">
      <c r="A752" s="711" t="s">
        <v>739</v>
      </c>
      <c r="B752" s="712" t="s">
        <v>47</v>
      </c>
      <c r="C752" s="705" t="s">
        <v>46</v>
      </c>
      <c r="D752" s="706"/>
      <c r="E752" s="707">
        <v>2.30769</v>
      </c>
      <c r="F752" s="708">
        <f t="shared" si="63"/>
        <v>0</v>
      </c>
      <c r="G752" s="709"/>
      <c r="H752" s="710">
        <f t="shared" si="62"/>
        <v>0</v>
      </c>
      <c r="I752" s="708">
        <f t="shared" si="64"/>
        <v>0</v>
      </c>
      <c r="J752" s="662"/>
      <c r="K752" s="661"/>
      <c r="L752" s="661"/>
      <c r="P752" s="662"/>
    </row>
    <row r="753" spans="1:16" ht="14.25" customHeight="1" x14ac:dyDescent="0.25">
      <c r="A753" s="752" t="s">
        <v>740</v>
      </c>
      <c r="B753" s="753" t="s">
        <v>47</v>
      </c>
      <c r="C753" s="754">
        <v>50</v>
      </c>
      <c r="D753" s="755"/>
      <c r="E753" s="756">
        <v>1.5649200000000001</v>
      </c>
      <c r="F753" s="757">
        <f t="shared" si="63"/>
        <v>0</v>
      </c>
      <c r="G753" s="758"/>
      <c r="H753" s="756">
        <f t="shared" si="62"/>
        <v>0</v>
      </c>
      <c r="I753" s="757">
        <f t="shared" si="64"/>
        <v>0</v>
      </c>
      <c r="J753" s="662"/>
      <c r="K753" s="661"/>
      <c r="L753" s="661"/>
      <c r="P753" s="662"/>
    </row>
    <row r="754" spans="1:16" ht="14.25" customHeight="1" x14ac:dyDescent="0.25">
      <c r="A754" s="711" t="s">
        <v>741</v>
      </c>
      <c r="B754" s="712" t="s">
        <v>47</v>
      </c>
      <c r="C754" s="705" t="s">
        <v>46</v>
      </c>
      <c r="D754" s="706"/>
      <c r="E754" s="707">
        <v>1.55925</v>
      </c>
      <c r="F754" s="708">
        <f t="shared" si="63"/>
        <v>0</v>
      </c>
      <c r="G754" s="709"/>
      <c r="H754" s="710">
        <f t="shared" si="62"/>
        <v>0</v>
      </c>
      <c r="I754" s="708">
        <f t="shared" si="64"/>
        <v>0</v>
      </c>
      <c r="J754" s="662"/>
      <c r="K754" s="661"/>
      <c r="L754" s="661"/>
      <c r="P754" s="662"/>
    </row>
    <row r="755" spans="1:16" ht="14.25" customHeight="1" x14ac:dyDescent="0.25">
      <c r="A755" s="992" t="s">
        <v>742</v>
      </c>
      <c r="B755" s="712" t="s">
        <v>47</v>
      </c>
      <c r="C755" s="705" t="s">
        <v>46</v>
      </c>
      <c r="D755" s="706"/>
      <c r="E755" s="707">
        <v>1.71234</v>
      </c>
      <c r="F755" s="708">
        <f t="shared" si="63"/>
        <v>0</v>
      </c>
      <c r="G755" s="709"/>
      <c r="H755" s="710">
        <f t="shared" si="62"/>
        <v>0</v>
      </c>
      <c r="I755" s="708">
        <f t="shared" si="64"/>
        <v>0</v>
      </c>
      <c r="J755" s="662"/>
      <c r="K755" s="661"/>
      <c r="L755" s="661"/>
      <c r="P755" s="662"/>
    </row>
    <row r="756" spans="1:16" ht="14.25" customHeight="1" x14ac:dyDescent="0.25">
      <c r="A756" s="711" t="s">
        <v>743</v>
      </c>
      <c r="B756" s="712" t="s">
        <v>47</v>
      </c>
      <c r="C756" s="705">
        <v>50</v>
      </c>
      <c r="D756" s="706"/>
      <c r="E756" s="707">
        <v>1.1101859999999999</v>
      </c>
      <c r="F756" s="708">
        <f t="shared" si="63"/>
        <v>0</v>
      </c>
      <c r="G756" s="709"/>
      <c r="H756" s="710">
        <f t="shared" si="62"/>
        <v>0</v>
      </c>
      <c r="I756" s="708">
        <f t="shared" si="64"/>
        <v>0</v>
      </c>
      <c r="J756" s="662"/>
      <c r="K756" s="661"/>
      <c r="L756" s="661"/>
      <c r="P756" s="662"/>
    </row>
    <row r="757" spans="1:16" ht="14.25" customHeight="1" x14ac:dyDescent="0.25">
      <c r="A757" s="711" t="s">
        <v>744</v>
      </c>
      <c r="B757" s="712" t="s">
        <v>47</v>
      </c>
      <c r="C757" s="705" t="s">
        <v>46</v>
      </c>
      <c r="D757" s="706"/>
      <c r="E757" s="707">
        <v>1.7089380000000001</v>
      </c>
      <c r="F757" s="708">
        <f t="shared" si="63"/>
        <v>0</v>
      </c>
      <c r="G757" s="709"/>
      <c r="H757" s="710">
        <f t="shared" si="62"/>
        <v>0</v>
      </c>
      <c r="I757" s="708">
        <f t="shared" si="64"/>
        <v>0</v>
      </c>
      <c r="J757" s="662"/>
      <c r="K757" s="661"/>
      <c r="L757" s="661"/>
      <c r="P757" s="662"/>
    </row>
    <row r="758" spans="1:16" ht="14.25" customHeight="1" x14ac:dyDescent="0.25">
      <c r="A758" s="711" t="s">
        <v>745</v>
      </c>
      <c r="B758" s="712" t="s">
        <v>47</v>
      </c>
      <c r="C758" s="705" t="s">
        <v>46</v>
      </c>
      <c r="D758" s="706"/>
      <c r="E758" s="707">
        <v>1.7089380000000001</v>
      </c>
      <c r="F758" s="708">
        <f t="shared" si="63"/>
        <v>0</v>
      </c>
      <c r="G758" s="709"/>
      <c r="H758" s="710">
        <f t="shared" si="62"/>
        <v>0</v>
      </c>
      <c r="I758" s="708">
        <f t="shared" si="64"/>
        <v>0</v>
      </c>
      <c r="J758" s="662"/>
      <c r="K758" s="661"/>
      <c r="L758" s="661"/>
      <c r="P758" s="662"/>
    </row>
    <row r="759" spans="1:16" ht="14.25" customHeight="1" x14ac:dyDescent="0.25">
      <c r="A759" s="711" t="s">
        <v>746</v>
      </c>
      <c r="B759" s="712" t="s">
        <v>47</v>
      </c>
      <c r="C759" s="705" t="s">
        <v>46</v>
      </c>
      <c r="D759" s="706"/>
      <c r="E759" s="707">
        <v>1.7089380000000001</v>
      </c>
      <c r="F759" s="708">
        <f t="shared" si="63"/>
        <v>0</v>
      </c>
      <c r="G759" s="709"/>
      <c r="H759" s="710">
        <f t="shared" si="62"/>
        <v>0</v>
      </c>
      <c r="I759" s="708">
        <f t="shared" si="64"/>
        <v>0</v>
      </c>
      <c r="J759" s="662"/>
      <c r="K759" s="661"/>
      <c r="L759" s="661"/>
      <c r="P759" s="662"/>
    </row>
    <row r="760" spans="1:16" ht="14.25" customHeight="1" x14ac:dyDescent="0.25">
      <c r="A760" s="711" t="s">
        <v>747</v>
      </c>
      <c r="B760" s="712" t="s">
        <v>47</v>
      </c>
      <c r="C760" s="705" t="s">
        <v>46</v>
      </c>
      <c r="D760" s="706"/>
      <c r="E760" s="707">
        <v>1.7089380000000001</v>
      </c>
      <c r="F760" s="708">
        <f t="shared" si="63"/>
        <v>0</v>
      </c>
      <c r="G760" s="709"/>
      <c r="H760" s="710">
        <f t="shared" si="62"/>
        <v>0</v>
      </c>
      <c r="I760" s="708">
        <f t="shared" si="64"/>
        <v>0</v>
      </c>
      <c r="J760" s="662"/>
      <c r="K760" s="661"/>
      <c r="L760" s="661"/>
      <c r="P760" s="662"/>
    </row>
    <row r="761" spans="1:16" ht="14.25" customHeight="1" x14ac:dyDescent="0.25">
      <c r="A761" s="711" t="s">
        <v>748</v>
      </c>
      <c r="B761" s="712" t="s">
        <v>47</v>
      </c>
      <c r="C761" s="705" t="s">
        <v>46</v>
      </c>
      <c r="D761" s="706"/>
      <c r="E761" s="707">
        <v>1.7089380000000001</v>
      </c>
      <c r="F761" s="708">
        <f t="shared" si="63"/>
        <v>0</v>
      </c>
      <c r="G761" s="709"/>
      <c r="H761" s="710">
        <f t="shared" si="62"/>
        <v>0</v>
      </c>
      <c r="I761" s="708">
        <f t="shared" si="64"/>
        <v>0</v>
      </c>
      <c r="J761" s="662"/>
      <c r="K761" s="661"/>
      <c r="L761" s="661"/>
      <c r="P761" s="662"/>
    </row>
    <row r="762" spans="1:16" ht="14.25" customHeight="1" x14ac:dyDescent="0.25">
      <c r="A762" s="711" t="s">
        <v>749</v>
      </c>
      <c r="B762" s="712" t="s">
        <v>47</v>
      </c>
      <c r="C762" s="705" t="s">
        <v>46</v>
      </c>
      <c r="D762" s="706"/>
      <c r="E762" s="707">
        <v>1.7089380000000001</v>
      </c>
      <c r="F762" s="708">
        <f t="shared" si="63"/>
        <v>0</v>
      </c>
      <c r="G762" s="709"/>
      <c r="H762" s="710">
        <f t="shared" si="62"/>
        <v>0</v>
      </c>
      <c r="I762" s="708">
        <f t="shared" si="64"/>
        <v>0</v>
      </c>
      <c r="J762" s="662"/>
      <c r="K762" s="661"/>
      <c r="L762" s="661"/>
      <c r="P762" s="662"/>
    </row>
    <row r="763" spans="1:16" ht="14.25" customHeight="1" x14ac:dyDescent="0.25">
      <c r="A763" s="711" t="s">
        <v>750</v>
      </c>
      <c r="B763" s="712" t="s">
        <v>47</v>
      </c>
      <c r="C763" s="705" t="s">
        <v>46</v>
      </c>
      <c r="D763" s="706"/>
      <c r="E763" s="707">
        <v>1.7089380000000001</v>
      </c>
      <c r="F763" s="708">
        <f>D763*E763/50</f>
        <v>0</v>
      </c>
      <c r="G763" s="709"/>
      <c r="H763" s="710">
        <f>E763*$F$8</f>
        <v>0</v>
      </c>
      <c r="I763" s="708">
        <f>H763*D763/50</f>
        <v>0</v>
      </c>
      <c r="J763" s="662"/>
      <c r="K763" s="661"/>
      <c r="L763" s="661"/>
      <c r="P763" s="662"/>
    </row>
    <row r="764" spans="1:16" ht="14.25" customHeight="1" x14ac:dyDescent="0.25">
      <c r="A764" s="711" t="s">
        <v>4568</v>
      </c>
      <c r="B764" s="712" t="s">
        <v>47</v>
      </c>
      <c r="C764" s="705" t="s">
        <v>46</v>
      </c>
      <c r="D764" s="706"/>
      <c r="E764" s="707">
        <v>1.7089380000000001</v>
      </c>
      <c r="F764" s="708">
        <f>D764*E764/50</f>
        <v>0</v>
      </c>
      <c r="G764" s="709"/>
      <c r="H764" s="710">
        <f>E764*$F$8</f>
        <v>0</v>
      </c>
      <c r="I764" s="708">
        <f>H764*D764/50</f>
        <v>0</v>
      </c>
      <c r="J764" s="662"/>
      <c r="K764" s="661"/>
      <c r="L764" s="661"/>
      <c r="P764" s="662"/>
    </row>
    <row r="765" spans="1:16" ht="14.25" customHeight="1" x14ac:dyDescent="0.25">
      <c r="A765" s="711" t="s">
        <v>4535</v>
      </c>
      <c r="B765" s="712" t="s">
        <v>47</v>
      </c>
      <c r="C765" s="705" t="s">
        <v>46</v>
      </c>
      <c r="D765" s="706"/>
      <c r="E765" s="707">
        <v>1.7089380000000001</v>
      </c>
      <c r="F765" s="708">
        <f t="shared" ref="F765" si="65">D765*E765/50</f>
        <v>0</v>
      </c>
      <c r="G765" s="709"/>
      <c r="H765" s="710">
        <f t="shared" ref="H765" si="66">E765*$F$8</f>
        <v>0</v>
      </c>
      <c r="I765" s="708">
        <f t="shared" ref="I765" si="67">H765*D765/50</f>
        <v>0</v>
      </c>
      <c r="J765" s="662"/>
      <c r="K765" s="661"/>
      <c r="L765" s="661"/>
      <c r="P765" s="662"/>
    </row>
    <row r="766" spans="1:16" ht="14.25" customHeight="1" x14ac:dyDescent="0.25">
      <c r="A766" s="711" t="s">
        <v>751</v>
      </c>
      <c r="B766" s="712" t="s">
        <v>47</v>
      </c>
      <c r="C766" s="705" t="s">
        <v>46</v>
      </c>
      <c r="D766" s="706"/>
      <c r="E766" s="707">
        <v>1.7089380000000001</v>
      </c>
      <c r="F766" s="708">
        <f t="shared" si="63"/>
        <v>0</v>
      </c>
      <c r="G766" s="709"/>
      <c r="H766" s="710">
        <f t="shared" si="62"/>
        <v>0</v>
      </c>
      <c r="I766" s="708">
        <f t="shared" si="64"/>
        <v>0</v>
      </c>
      <c r="J766" s="662"/>
      <c r="K766" s="661"/>
      <c r="L766" s="661"/>
      <c r="P766" s="662"/>
    </row>
    <row r="767" spans="1:16" ht="14.25" customHeight="1" x14ac:dyDescent="0.25">
      <c r="A767" s="711" t="s">
        <v>752</v>
      </c>
      <c r="B767" s="712" t="s">
        <v>47</v>
      </c>
      <c r="C767" s="705" t="s">
        <v>46</v>
      </c>
      <c r="D767" s="706"/>
      <c r="E767" s="707">
        <v>1.7089380000000001</v>
      </c>
      <c r="F767" s="708">
        <f t="shared" si="63"/>
        <v>0</v>
      </c>
      <c r="G767" s="709"/>
      <c r="H767" s="710">
        <f t="shared" si="62"/>
        <v>0</v>
      </c>
      <c r="I767" s="708">
        <f t="shared" si="64"/>
        <v>0</v>
      </c>
      <c r="J767" s="662"/>
      <c r="K767" s="661"/>
      <c r="L767" s="661"/>
      <c r="P767" s="662"/>
    </row>
    <row r="768" spans="1:16" ht="14.25" customHeight="1" x14ac:dyDescent="0.25">
      <c r="A768" s="711" t="s">
        <v>753</v>
      </c>
      <c r="B768" s="712" t="s">
        <v>47</v>
      </c>
      <c r="C768" s="705" t="s">
        <v>46</v>
      </c>
      <c r="D768" s="706"/>
      <c r="E768" s="707">
        <v>1.7089380000000001</v>
      </c>
      <c r="F768" s="708">
        <f t="shared" si="63"/>
        <v>0</v>
      </c>
      <c r="G768" s="709"/>
      <c r="H768" s="710">
        <f t="shared" si="62"/>
        <v>0</v>
      </c>
      <c r="I768" s="708">
        <f t="shared" si="64"/>
        <v>0</v>
      </c>
      <c r="J768" s="662"/>
      <c r="K768" s="661"/>
      <c r="L768" s="661"/>
      <c r="P768" s="662"/>
    </row>
    <row r="769" spans="1:16" ht="14.25" customHeight="1" x14ac:dyDescent="0.25">
      <c r="A769" s="711" t="s">
        <v>754</v>
      </c>
      <c r="B769" s="712" t="s">
        <v>47</v>
      </c>
      <c r="C769" s="705" t="s">
        <v>46</v>
      </c>
      <c r="D769" s="706"/>
      <c r="E769" s="707">
        <v>1.7089380000000001</v>
      </c>
      <c r="F769" s="708">
        <f t="shared" si="63"/>
        <v>0</v>
      </c>
      <c r="G769" s="709"/>
      <c r="H769" s="710">
        <f t="shared" si="62"/>
        <v>0</v>
      </c>
      <c r="I769" s="708">
        <f t="shared" si="64"/>
        <v>0</v>
      </c>
      <c r="J769" s="662"/>
      <c r="K769" s="661"/>
      <c r="L769" s="661"/>
      <c r="P769" s="662"/>
    </row>
    <row r="770" spans="1:16" ht="14.25" customHeight="1" x14ac:dyDescent="0.25">
      <c r="A770" s="711" t="s">
        <v>755</v>
      </c>
      <c r="B770" s="712" t="s">
        <v>47</v>
      </c>
      <c r="C770" s="705" t="s">
        <v>46</v>
      </c>
      <c r="D770" s="706"/>
      <c r="E770" s="707">
        <v>1.4220360000000001</v>
      </c>
      <c r="F770" s="708">
        <f t="shared" si="63"/>
        <v>0</v>
      </c>
      <c r="G770" s="709"/>
      <c r="H770" s="710">
        <f t="shared" si="62"/>
        <v>0</v>
      </c>
      <c r="I770" s="708">
        <f t="shared" si="64"/>
        <v>0</v>
      </c>
      <c r="J770" s="662"/>
      <c r="K770" s="661"/>
      <c r="L770" s="661"/>
      <c r="P770" s="662"/>
    </row>
    <row r="771" spans="1:16" ht="14.25" customHeight="1" x14ac:dyDescent="0.25">
      <c r="A771" s="711" t="s">
        <v>756</v>
      </c>
      <c r="B771" s="712" t="s">
        <v>47</v>
      </c>
      <c r="C771" s="705" t="s">
        <v>46</v>
      </c>
      <c r="D771" s="706"/>
      <c r="E771" s="707">
        <v>1.4220360000000001</v>
      </c>
      <c r="F771" s="708">
        <f t="shared" si="63"/>
        <v>0</v>
      </c>
      <c r="G771" s="709"/>
      <c r="H771" s="710">
        <f t="shared" si="62"/>
        <v>0</v>
      </c>
      <c r="I771" s="708">
        <f t="shared" si="64"/>
        <v>0</v>
      </c>
      <c r="J771" s="662"/>
      <c r="K771" s="661"/>
      <c r="L771" s="661"/>
      <c r="P771" s="662"/>
    </row>
    <row r="772" spans="1:16" ht="14.25" customHeight="1" x14ac:dyDescent="0.25">
      <c r="A772" s="711" t="s">
        <v>757</v>
      </c>
      <c r="B772" s="712" t="s">
        <v>47</v>
      </c>
      <c r="C772" s="705" t="s">
        <v>46</v>
      </c>
      <c r="D772" s="706"/>
      <c r="E772" s="707">
        <v>1.4220360000000001</v>
      </c>
      <c r="F772" s="708">
        <f t="shared" si="63"/>
        <v>0</v>
      </c>
      <c r="G772" s="709"/>
      <c r="H772" s="710">
        <f t="shared" si="62"/>
        <v>0</v>
      </c>
      <c r="I772" s="708">
        <f t="shared" si="64"/>
        <v>0</v>
      </c>
      <c r="J772" s="662"/>
      <c r="K772" s="661"/>
      <c r="L772" s="661"/>
      <c r="P772" s="662"/>
    </row>
    <row r="773" spans="1:16" ht="14.25" customHeight="1" x14ac:dyDescent="0.25">
      <c r="A773" s="711" t="s">
        <v>758</v>
      </c>
      <c r="B773" s="712" t="s">
        <v>47</v>
      </c>
      <c r="C773" s="705" t="s">
        <v>46</v>
      </c>
      <c r="D773" s="706"/>
      <c r="E773" s="707">
        <v>1.4220360000000001</v>
      </c>
      <c r="F773" s="708">
        <f t="shared" si="63"/>
        <v>0</v>
      </c>
      <c r="G773" s="709"/>
      <c r="H773" s="710">
        <f t="shared" si="62"/>
        <v>0</v>
      </c>
      <c r="I773" s="708">
        <f t="shared" si="64"/>
        <v>0</v>
      </c>
      <c r="J773" s="662"/>
      <c r="K773" s="661"/>
      <c r="L773" s="661"/>
      <c r="P773" s="662"/>
    </row>
    <row r="774" spans="1:16" ht="14.25" customHeight="1" x14ac:dyDescent="0.25">
      <c r="A774" s="711" t="s">
        <v>759</v>
      </c>
      <c r="B774" s="712" t="s">
        <v>47</v>
      </c>
      <c r="C774" s="705" t="s">
        <v>46</v>
      </c>
      <c r="D774" s="706"/>
      <c r="E774" s="707">
        <v>1.49688</v>
      </c>
      <c r="F774" s="708">
        <f t="shared" si="63"/>
        <v>0</v>
      </c>
      <c r="G774" s="709"/>
      <c r="H774" s="710">
        <f t="shared" si="62"/>
        <v>0</v>
      </c>
      <c r="I774" s="708">
        <f t="shared" si="64"/>
        <v>0</v>
      </c>
      <c r="J774" s="662"/>
      <c r="K774" s="661"/>
      <c r="L774" s="661"/>
      <c r="P774" s="662"/>
    </row>
    <row r="775" spans="1:16" ht="14.25" customHeight="1" x14ac:dyDescent="0.25">
      <c r="A775" s="711" t="s">
        <v>760</v>
      </c>
      <c r="B775" s="712" t="s">
        <v>47</v>
      </c>
      <c r="C775" s="705" t="s">
        <v>46</v>
      </c>
      <c r="D775" s="706"/>
      <c r="E775" s="707">
        <v>5.6</v>
      </c>
      <c r="F775" s="708">
        <f t="shared" si="63"/>
        <v>0</v>
      </c>
      <c r="G775" s="709"/>
      <c r="H775" s="710">
        <f t="shared" si="62"/>
        <v>0</v>
      </c>
      <c r="I775" s="708">
        <f t="shared" si="64"/>
        <v>0</v>
      </c>
      <c r="J775" s="662"/>
      <c r="K775" s="661"/>
      <c r="L775" s="661"/>
      <c r="P775" s="662"/>
    </row>
    <row r="776" spans="1:16" ht="14.25" customHeight="1" x14ac:dyDescent="0.25">
      <c r="A776" s="711" t="s">
        <v>761</v>
      </c>
      <c r="B776" s="712" t="s">
        <v>47</v>
      </c>
      <c r="C776" s="705" t="s">
        <v>46</v>
      </c>
      <c r="D776" s="706"/>
      <c r="E776" s="707">
        <v>5.6</v>
      </c>
      <c r="F776" s="708">
        <f t="shared" si="63"/>
        <v>0</v>
      </c>
      <c r="G776" s="709"/>
      <c r="H776" s="710">
        <f t="shared" si="62"/>
        <v>0</v>
      </c>
      <c r="I776" s="708">
        <f t="shared" si="64"/>
        <v>0</v>
      </c>
      <c r="J776" s="662"/>
      <c r="K776" s="661"/>
      <c r="L776" s="661"/>
      <c r="P776" s="662"/>
    </row>
    <row r="777" spans="1:16" ht="14.25" customHeight="1" x14ac:dyDescent="0.25">
      <c r="A777" s="711" t="s">
        <v>762</v>
      </c>
      <c r="B777" s="712" t="s">
        <v>47</v>
      </c>
      <c r="C777" s="705" t="s">
        <v>46</v>
      </c>
      <c r="D777" s="706"/>
      <c r="E777" s="707">
        <v>5.6</v>
      </c>
      <c r="F777" s="708">
        <f t="shared" si="63"/>
        <v>0</v>
      </c>
      <c r="G777" s="709"/>
      <c r="H777" s="710">
        <f t="shared" si="62"/>
        <v>0</v>
      </c>
      <c r="I777" s="708">
        <f t="shared" si="64"/>
        <v>0</v>
      </c>
      <c r="J777" s="662"/>
      <c r="K777" s="661"/>
      <c r="L777" s="661"/>
      <c r="P777" s="662"/>
    </row>
    <row r="778" spans="1:16" ht="14.25" customHeight="1" x14ac:dyDescent="0.25">
      <c r="A778" s="711" t="s">
        <v>763</v>
      </c>
      <c r="B778" s="712" t="s">
        <v>47</v>
      </c>
      <c r="C778" s="705" t="s">
        <v>46</v>
      </c>
      <c r="D778" s="706"/>
      <c r="E778" s="707">
        <v>5.6</v>
      </c>
      <c r="F778" s="708">
        <f t="shared" si="63"/>
        <v>0</v>
      </c>
      <c r="G778" s="709"/>
      <c r="H778" s="710">
        <f t="shared" si="62"/>
        <v>0</v>
      </c>
      <c r="I778" s="708">
        <f t="shared" si="64"/>
        <v>0</v>
      </c>
      <c r="J778" s="662"/>
      <c r="K778" s="661"/>
      <c r="L778" s="661"/>
      <c r="P778" s="662"/>
    </row>
    <row r="779" spans="1:16" ht="14.25" customHeight="1" x14ac:dyDescent="0.25">
      <c r="A779" s="711" t="s">
        <v>764</v>
      </c>
      <c r="B779" s="766" t="s">
        <v>45</v>
      </c>
      <c r="C779" s="705" t="s">
        <v>46</v>
      </c>
      <c r="D779" s="706"/>
      <c r="E779" s="707">
        <v>1.12266</v>
      </c>
      <c r="F779" s="708">
        <f t="shared" si="63"/>
        <v>0</v>
      </c>
      <c r="G779" s="709"/>
      <c r="H779" s="710">
        <f t="shared" si="62"/>
        <v>0</v>
      </c>
      <c r="I779" s="708">
        <f t="shared" si="64"/>
        <v>0</v>
      </c>
      <c r="J779" s="662"/>
      <c r="K779" s="661"/>
      <c r="L779" s="661"/>
      <c r="P779" s="662"/>
    </row>
    <row r="780" spans="1:16" ht="14.25" customHeight="1" x14ac:dyDescent="0.25">
      <c r="A780" s="711" t="s">
        <v>764</v>
      </c>
      <c r="B780" s="712" t="s">
        <v>47</v>
      </c>
      <c r="C780" s="705" t="s">
        <v>46</v>
      </c>
      <c r="D780" s="706"/>
      <c r="E780" s="707">
        <v>1.12266</v>
      </c>
      <c r="F780" s="708">
        <f t="shared" si="63"/>
        <v>0</v>
      </c>
      <c r="G780" s="709"/>
      <c r="H780" s="710">
        <f t="shared" si="62"/>
        <v>0</v>
      </c>
      <c r="I780" s="708">
        <f t="shared" si="64"/>
        <v>0</v>
      </c>
      <c r="J780" s="662"/>
      <c r="K780" s="661"/>
      <c r="L780" s="661"/>
      <c r="P780" s="662"/>
    </row>
    <row r="781" spans="1:16" ht="14.25" customHeight="1" x14ac:dyDescent="0.25">
      <c r="A781" s="711" t="s">
        <v>765</v>
      </c>
      <c r="B781" s="712" t="s">
        <v>47</v>
      </c>
      <c r="C781" s="705" t="s">
        <v>46</v>
      </c>
      <c r="D781" s="706"/>
      <c r="E781" s="707">
        <v>1.2474000000000001</v>
      </c>
      <c r="F781" s="708">
        <f t="shared" si="63"/>
        <v>0</v>
      </c>
      <c r="G781" s="709"/>
      <c r="H781" s="710">
        <f t="shared" si="62"/>
        <v>0</v>
      </c>
      <c r="I781" s="708">
        <f t="shared" si="64"/>
        <v>0</v>
      </c>
      <c r="J781" s="662"/>
      <c r="K781" s="661"/>
      <c r="L781" s="661"/>
      <c r="P781" s="662"/>
    </row>
    <row r="782" spans="1:16" ht="14.25" customHeight="1" x14ac:dyDescent="0.25">
      <c r="A782" s="711" t="s">
        <v>766</v>
      </c>
      <c r="B782" s="766" t="s">
        <v>45</v>
      </c>
      <c r="C782" s="705" t="s">
        <v>46</v>
      </c>
      <c r="D782" s="706"/>
      <c r="E782" s="707">
        <v>1.12266</v>
      </c>
      <c r="F782" s="708">
        <f t="shared" si="63"/>
        <v>0</v>
      </c>
      <c r="G782" s="709"/>
      <c r="H782" s="710">
        <f t="shared" si="62"/>
        <v>0</v>
      </c>
      <c r="I782" s="708">
        <f t="shared" si="64"/>
        <v>0</v>
      </c>
      <c r="J782" s="662"/>
      <c r="K782" s="661"/>
      <c r="L782" s="661"/>
      <c r="P782" s="662"/>
    </row>
    <row r="783" spans="1:16" ht="14.25" customHeight="1" x14ac:dyDescent="0.25">
      <c r="A783" s="711" t="s">
        <v>766</v>
      </c>
      <c r="B783" s="712" t="s">
        <v>47</v>
      </c>
      <c r="C783" s="705" t="s">
        <v>46</v>
      </c>
      <c r="D783" s="706"/>
      <c r="E783" s="707">
        <v>1.12266</v>
      </c>
      <c r="F783" s="708">
        <f t="shared" si="63"/>
        <v>0</v>
      </c>
      <c r="G783" s="709"/>
      <c r="H783" s="710">
        <f t="shared" si="62"/>
        <v>0</v>
      </c>
      <c r="I783" s="708">
        <f t="shared" si="64"/>
        <v>0</v>
      </c>
      <c r="J783" s="662"/>
      <c r="K783" s="661"/>
      <c r="L783" s="661"/>
      <c r="P783" s="662"/>
    </row>
    <row r="784" spans="1:16" ht="14.25" customHeight="1" x14ac:dyDescent="0.25">
      <c r="A784" s="711" t="s">
        <v>767</v>
      </c>
      <c r="B784" s="712" t="s">
        <v>47</v>
      </c>
      <c r="C784" s="705" t="s">
        <v>46</v>
      </c>
      <c r="D784" s="706"/>
      <c r="E784" s="707">
        <v>1.2474000000000001</v>
      </c>
      <c r="F784" s="708">
        <f t="shared" si="63"/>
        <v>0</v>
      </c>
      <c r="G784" s="709"/>
      <c r="H784" s="710">
        <f t="shared" si="62"/>
        <v>0</v>
      </c>
      <c r="I784" s="708">
        <f t="shared" si="64"/>
        <v>0</v>
      </c>
      <c r="J784" s="662"/>
      <c r="K784" s="661"/>
      <c r="L784" s="661"/>
      <c r="P784" s="662"/>
    </row>
    <row r="785" spans="1:16" ht="14.25" customHeight="1" x14ac:dyDescent="0.25">
      <c r="A785" s="711" t="s">
        <v>768</v>
      </c>
      <c r="B785" s="712" t="s">
        <v>47</v>
      </c>
      <c r="C785" s="705">
        <v>50</v>
      </c>
      <c r="D785" s="706"/>
      <c r="E785" s="707">
        <v>1.1113200000000001</v>
      </c>
      <c r="F785" s="708">
        <f t="shared" si="63"/>
        <v>0</v>
      </c>
      <c r="G785" s="709"/>
      <c r="H785" s="710">
        <f t="shared" si="62"/>
        <v>0</v>
      </c>
      <c r="I785" s="708">
        <f t="shared" si="64"/>
        <v>0</v>
      </c>
      <c r="J785" s="662"/>
      <c r="K785" s="661"/>
      <c r="L785" s="661"/>
      <c r="P785" s="662"/>
    </row>
    <row r="786" spans="1:16" ht="14.25" customHeight="1" x14ac:dyDescent="0.25">
      <c r="A786" s="711" t="s">
        <v>769</v>
      </c>
      <c r="B786" s="766" t="s">
        <v>45</v>
      </c>
      <c r="C786" s="705" t="s">
        <v>46</v>
      </c>
      <c r="D786" s="706"/>
      <c r="E786" s="707">
        <v>1.12266</v>
      </c>
      <c r="F786" s="708">
        <f t="shared" si="63"/>
        <v>0</v>
      </c>
      <c r="G786" s="709"/>
      <c r="H786" s="710">
        <f t="shared" si="62"/>
        <v>0</v>
      </c>
      <c r="I786" s="708">
        <f t="shared" si="64"/>
        <v>0</v>
      </c>
      <c r="J786" s="662"/>
      <c r="K786" s="661"/>
      <c r="L786" s="661"/>
      <c r="P786" s="662"/>
    </row>
    <row r="787" spans="1:16" ht="14.25" customHeight="1" x14ac:dyDescent="0.25">
      <c r="A787" s="711" t="s">
        <v>769</v>
      </c>
      <c r="B787" s="712" t="s">
        <v>47</v>
      </c>
      <c r="C787" s="705" t="s">
        <v>46</v>
      </c>
      <c r="D787" s="706"/>
      <c r="E787" s="707">
        <v>1.12266</v>
      </c>
      <c r="F787" s="708">
        <f>D787*E787/50</f>
        <v>0</v>
      </c>
      <c r="G787" s="709"/>
      <c r="H787" s="710">
        <f>E787*$F$8</f>
        <v>0</v>
      </c>
      <c r="I787" s="708">
        <f>H787*D787/50</f>
        <v>0</v>
      </c>
      <c r="J787" s="662"/>
      <c r="K787" s="661"/>
      <c r="L787" s="661"/>
      <c r="P787" s="662"/>
    </row>
    <row r="788" spans="1:16" ht="14.25" customHeight="1" x14ac:dyDescent="0.25">
      <c r="A788" s="711" t="s">
        <v>770</v>
      </c>
      <c r="B788" s="712" t="s">
        <v>47</v>
      </c>
      <c r="C788" s="705" t="s">
        <v>46</v>
      </c>
      <c r="D788" s="706"/>
      <c r="E788" s="707">
        <v>1.2474000000000001</v>
      </c>
      <c r="F788" s="708">
        <f t="shared" si="63"/>
        <v>0</v>
      </c>
      <c r="G788" s="709"/>
      <c r="H788" s="710">
        <f t="shared" si="62"/>
        <v>0</v>
      </c>
      <c r="I788" s="708">
        <f t="shared" si="64"/>
        <v>0</v>
      </c>
      <c r="J788" s="662"/>
      <c r="K788" s="661"/>
      <c r="L788" s="661"/>
      <c r="P788" s="662"/>
    </row>
    <row r="789" spans="1:16" ht="14.25" customHeight="1" x14ac:dyDescent="0.25">
      <c r="A789" s="711" t="s">
        <v>771</v>
      </c>
      <c r="B789" s="712" t="s">
        <v>47</v>
      </c>
      <c r="C789" s="705" t="s">
        <v>46</v>
      </c>
      <c r="D789" s="706"/>
      <c r="E789" s="707">
        <v>1.3097700000000001</v>
      </c>
      <c r="F789" s="708">
        <f t="shared" si="63"/>
        <v>0</v>
      </c>
      <c r="G789" s="709"/>
      <c r="H789" s="710">
        <f t="shared" si="62"/>
        <v>0</v>
      </c>
      <c r="I789" s="708">
        <f t="shared" si="64"/>
        <v>0</v>
      </c>
      <c r="J789" s="662"/>
      <c r="K789" s="661"/>
      <c r="L789" s="661"/>
      <c r="P789" s="662"/>
    </row>
    <row r="790" spans="1:16" ht="14.25" customHeight="1" x14ac:dyDescent="0.25">
      <c r="A790" s="711" t="s">
        <v>772</v>
      </c>
      <c r="B790" s="712" t="s">
        <v>47</v>
      </c>
      <c r="C790" s="705" t="s">
        <v>46</v>
      </c>
      <c r="D790" s="706"/>
      <c r="E790" s="707">
        <v>1.43451</v>
      </c>
      <c r="F790" s="708">
        <f t="shared" si="63"/>
        <v>0</v>
      </c>
      <c r="G790" s="709"/>
      <c r="H790" s="710">
        <f t="shared" si="62"/>
        <v>0</v>
      </c>
      <c r="I790" s="708">
        <f t="shared" si="64"/>
        <v>0</v>
      </c>
      <c r="J790" s="662"/>
      <c r="K790" s="661"/>
      <c r="L790" s="661"/>
      <c r="P790" s="662"/>
    </row>
    <row r="791" spans="1:16" ht="14.25" customHeight="1" x14ac:dyDescent="0.25">
      <c r="A791" s="711" t="s">
        <v>773</v>
      </c>
      <c r="B791" s="712" t="s">
        <v>47</v>
      </c>
      <c r="C791" s="705" t="s">
        <v>46</v>
      </c>
      <c r="D791" s="706"/>
      <c r="E791" s="707">
        <v>1.3097700000000001</v>
      </c>
      <c r="F791" s="708">
        <f t="shared" si="63"/>
        <v>0</v>
      </c>
      <c r="G791" s="709"/>
      <c r="H791" s="710">
        <f t="shared" si="62"/>
        <v>0</v>
      </c>
      <c r="I791" s="708">
        <f t="shared" si="64"/>
        <v>0</v>
      </c>
      <c r="J791" s="662"/>
      <c r="K791" s="661"/>
      <c r="L791" s="661"/>
      <c r="P791" s="662"/>
    </row>
    <row r="792" spans="1:16" ht="14.25" customHeight="1" x14ac:dyDescent="0.25">
      <c r="A792" s="711" t="s">
        <v>774</v>
      </c>
      <c r="B792" s="712" t="s">
        <v>47</v>
      </c>
      <c r="C792" s="705">
        <v>50</v>
      </c>
      <c r="D792" s="706"/>
      <c r="E792" s="707">
        <v>1.1113200000000001</v>
      </c>
      <c r="F792" s="708">
        <f t="shared" si="63"/>
        <v>0</v>
      </c>
      <c r="G792" s="709"/>
      <c r="H792" s="710">
        <f t="shared" si="62"/>
        <v>0</v>
      </c>
      <c r="I792" s="708">
        <f t="shared" si="64"/>
        <v>0</v>
      </c>
      <c r="J792" s="662"/>
      <c r="K792" s="661"/>
      <c r="L792" s="661"/>
      <c r="P792" s="662"/>
    </row>
    <row r="793" spans="1:16" ht="14.25" customHeight="1" x14ac:dyDescent="0.25">
      <c r="A793" s="711" t="s">
        <v>775</v>
      </c>
      <c r="B793" s="712" t="s">
        <v>47</v>
      </c>
      <c r="C793" s="705" t="s">
        <v>46</v>
      </c>
      <c r="D793" s="706"/>
      <c r="E793" s="707">
        <v>1.3097700000000001</v>
      </c>
      <c r="F793" s="708">
        <f t="shared" si="63"/>
        <v>0</v>
      </c>
      <c r="G793" s="709"/>
      <c r="H793" s="710">
        <f t="shared" si="62"/>
        <v>0</v>
      </c>
      <c r="I793" s="708">
        <f t="shared" si="64"/>
        <v>0</v>
      </c>
      <c r="J793" s="662"/>
      <c r="K793" s="661"/>
      <c r="L793" s="661"/>
      <c r="P793" s="662"/>
    </row>
    <row r="794" spans="1:16" ht="14.25" customHeight="1" x14ac:dyDescent="0.25">
      <c r="A794" s="711" t="s">
        <v>776</v>
      </c>
      <c r="B794" s="712" t="s">
        <v>47</v>
      </c>
      <c r="C794" s="705" t="s">
        <v>46</v>
      </c>
      <c r="D794" s="706"/>
      <c r="E794" s="707">
        <v>1.43451</v>
      </c>
      <c r="F794" s="708">
        <f t="shared" si="63"/>
        <v>0</v>
      </c>
      <c r="G794" s="709"/>
      <c r="H794" s="710">
        <f t="shared" si="62"/>
        <v>0</v>
      </c>
      <c r="I794" s="708">
        <f t="shared" si="64"/>
        <v>0</v>
      </c>
      <c r="J794" s="662"/>
      <c r="K794" s="661"/>
      <c r="L794" s="661"/>
      <c r="P794" s="662"/>
    </row>
    <row r="795" spans="1:16" ht="14.25" customHeight="1" x14ac:dyDescent="0.25">
      <c r="A795" s="711" t="s">
        <v>777</v>
      </c>
      <c r="B795" s="712" t="s">
        <v>47</v>
      </c>
      <c r="C795" s="705" t="s">
        <v>46</v>
      </c>
      <c r="D795" s="706"/>
      <c r="E795" s="707">
        <v>2.8690199999999999</v>
      </c>
      <c r="F795" s="708">
        <f t="shared" si="63"/>
        <v>0</v>
      </c>
      <c r="G795" s="709"/>
      <c r="H795" s="710">
        <f t="shared" si="62"/>
        <v>0</v>
      </c>
      <c r="I795" s="708">
        <f t="shared" si="64"/>
        <v>0</v>
      </c>
      <c r="J795" s="662"/>
      <c r="K795" s="661"/>
      <c r="L795" s="661"/>
      <c r="P795" s="662"/>
    </row>
    <row r="796" spans="1:16" ht="14.25" customHeight="1" x14ac:dyDescent="0.25">
      <c r="A796" s="711" t="s">
        <v>778</v>
      </c>
      <c r="B796" s="712" t="s">
        <v>47</v>
      </c>
      <c r="C796" s="705" t="s">
        <v>46</v>
      </c>
      <c r="D796" s="706"/>
      <c r="E796" s="707">
        <v>2.8690199999999999</v>
      </c>
      <c r="F796" s="708">
        <f t="shared" si="63"/>
        <v>0</v>
      </c>
      <c r="G796" s="709"/>
      <c r="H796" s="710">
        <f t="shared" si="62"/>
        <v>0</v>
      </c>
      <c r="I796" s="708">
        <f t="shared" si="64"/>
        <v>0</v>
      </c>
      <c r="J796" s="662"/>
      <c r="K796" s="661"/>
      <c r="L796" s="661"/>
      <c r="P796" s="662"/>
    </row>
    <row r="797" spans="1:16" ht="14.25" customHeight="1" x14ac:dyDescent="0.25">
      <c r="A797" s="711" t="s">
        <v>779</v>
      </c>
      <c r="B797" s="712" t="s">
        <v>47</v>
      </c>
      <c r="C797" s="705" t="s">
        <v>46</v>
      </c>
      <c r="D797" s="706"/>
      <c r="E797" s="707">
        <v>2.8690199999999999</v>
      </c>
      <c r="F797" s="708">
        <f t="shared" si="63"/>
        <v>0</v>
      </c>
      <c r="G797" s="709"/>
      <c r="H797" s="710">
        <f t="shared" si="62"/>
        <v>0</v>
      </c>
      <c r="I797" s="708">
        <f t="shared" si="64"/>
        <v>0</v>
      </c>
      <c r="J797" s="662"/>
      <c r="K797" s="661"/>
      <c r="L797" s="661"/>
      <c r="P797" s="662"/>
    </row>
    <row r="798" spans="1:16" ht="14.25" customHeight="1" x14ac:dyDescent="0.25">
      <c r="A798" s="711" t="s">
        <v>780</v>
      </c>
      <c r="B798" s="712" t="s">
        <v>47</v>
      </c>
      <c r="C798" s="705" t="s">
        <v>46</v>
      </c>
      <c r="D798" s="706"/>
      <c r="E798" s="707">
        <v>2.8690199999999999</v>
      </c>
      <c r="F798" s="708">
        <f t="shared" si="63"/>
        <v>0</v>
      </c>
      <c r="G798" s="709"/>
      <c r="H798" s="710">
        <f t="shared" si="62"/>
        <v>0</v>
      </c>
      <c r="I798" s="708">
        <f t="shared" si="64"/>
        <v>0</v>
      </c>
      <c r="J798" s="662"/>
      <c r="K798" s="661"/>
      <c r="L798" s="661"/>
      <c r="P798" s="662"/>
    </row>
    <row r="799" spans="1:16" ht="14.25" customHeight="1" x14ac:dyDescent="0.25">
      <c r="A799" s="711" t="s">
        <v>781</v>
      </c>
      <c r="B799" s="712" t="s">
        <v>47</v>
      </c>
      <c r="C799" s="705" t="s">
        <v>46</v>
      </c>
      <c r="D799" s="706"/>
      <c r="E799" s="707">
        <v>2.8690199999999999</v>
      </c>
      <c r="F799" s="708">
        <f t="shared" si="63"/>
        <v>0</v>
      </c>
      <c r="G799" s="709"/>
      <c r="H799" s="710">
        <f t="shared" si="62"/>
        <v>0</v>
      </c>
      <c r="I799" s="708">
        <f t="shared" si="64"/>
        <v>0</v>
      </c>
      <c r="J799" s="662"/>
      <c r="K799" s="661"/>
      <c r="L799" s="661"/>
      <c r="P799" s="662"/>
    </row>
    <row r="800" spans="1:16" ht="14.25" customHeight="1" x14ac:dyDescent="0.25">
      <c r="A800" s="711" t="s">
        <v>782</v>
      </c>
      <c r="B800" s="712" t="s">
        <v>47</v>
      </c>
      <c r="C800" s="705" t="s">
        <v>46</v>
      </c>
      <c r="D800" s="706"/>
      <c r="E800" s="707">
        <v>2.8690199999999999</v>
      </c>
      <c r="F800" s="708">
        <f t="shared" si="63"/>
        <v>0</v>
      </c>
      <c r="G800" s="709"/>
      <c r="H800" s="710">
        <f t="shared" ref="H800:H864" si="68">E800*$F$8</f>
        <v>0</v>
      </c>
      <c r="I800" s="708">
        <f t="shared" si="64"/>
        <v>0</v>
      </c>
      <c r="J800" s="662"/>
      <c r="K800" s="661"/>
      <c r="L800" s="661"/>
      <c r="P800" s="662"/>
    </row>
    <row r="801" spans="1:16" ht="14.25" customHeight="1" x14ac:dyDescent="0.25">
      <c r="A801" s="711" t="s">
        <v>783</v>
      </c>
      <c r="B801" s="712" t="s">
        <v>47</v>
      </c>
      <c r="C801" s="705" t="s">
        <v>46</v>
      </c>
      <c r="D801" s="706"/>
      <c r="E801" s="707">
        <v>2.8690199999999999</v>
      </c>
      <c r="F801" s="708">
        <f t="shared" si="63"/>
        <v>0</v>
      </c>
      <c r="G801" s="709"/>
      <c r="H801" s="710">
        <f t="shared" si="68"/>
        <v>0</v>
      </c>
      <c r="I801" s="708">
        <f t="shared" si="64"/>
        <v>0</v>
      </c>
      <c r="J801" s="662"/>
      <c r="K801" s="661"/>
      <c r="L801" s="661"/>
      <c r="P801" s="662"/>
    </row>
    <row r="802" spans="1:16" ht="14.25" customHeight="1" x14ac:dyDescent="0.25">
      <c r="A802" s="711" t="s">
        <v>784</v>
      </c>
      <c r="B802" s="712" t="s">
        <v>47</v>
      </c>
      <c r="C802" s="705" t="s">
        <v>46</v>
      </c>
      <c r="D802" s="706"/>
      <c r="E802" s="707">
        <v>2.8690199999999999</v>
      </c>
      <c r="F802" s="708">
        <f t="shared" si="63"/>
        <v>0</v>
      </c>
      <c r="G802" s="709"/>
      <c r="H802" s="710">
        <f t="shared" si="68"/>
        <v>0</v>
      </c>
      <c r="I802" s="708">
        <f t="shared" si="64"/>
        <v>0</v>
      </c>
      <c r="J802" s="662"/>
      <c r="K802" s="661"/>
      <c r="L802" s="661"/>
      <c r="P802" s="662"/>
    </row>
    <row r="803" spans="1:16" ht="14.25" customHeight="1" x14ac:dyDescent="0.25">
      <c r="A803" s="711" t="s">
        <v>785</v>
      </c>
      <c r="B803" s="712" t="s">
        <v>47</v>
      </c>
      <c r="C803" s="705" t="s">
        <v>46</v>
      </c>
      <c r="D803" s="706"/>
      <c r="E803" s="707">
        <v>2.8690199999999999</v>
      </c>
      <c r="F803" s="708">
        <f t="shared" si="63"/>
        <v>0</v>
      </c>
      <c r="G803" s="709"/>
      <c r="H803" s="710">
        <f t="shared" si="68"/>
        <v>0</v>
      </c>
      <c r="I803" s="708">
        <f t="shared" si="64"/>
        <v>0</v>
      </c>
      <c r="J803" s="662"/>
      <c r="K803" s="661"/>
      <c r="L803" s="661"/>
      <c r="P803" s="662"/>
    </row>
    <row r="804" spans="1:16" ht="14.25" customHeight="1" x14ac:dyDescent="0.25">
      <c r="A804" s="711" t="s">
        <v>786</v>
      </c>
      <c r="B804" s="712" t="s">
        <v>47</v>
      </c>
      <c r="C804" s="705" t="s">
        <v>46</v>
      </c>
      <c r="D804" s="706"/>
      <c r="E804" s="707">
        <v>2.8690199999999999</v>
      </c>
      <c r="F804" s="708">
        <f t="shared" si="63"/>
        <v>0</v>
      </c>
      <c r="G804" s="709"/>
      <c r="H804" s="710">
        <f t="shared" si="68"/>
        <v>0</v>
      </c>
      <c r="I804" s="708">
        <f t="shared" si="64"/>
        <v>0</v>
      </c>
      <c r="J804" s="662"/>
      <c r="K804" s="661"/>
      <c r="L804" s="661"/>
      <c r="P804" s="662"/>
    </row>
    <row r="805" spans="1:16" ht="14.25" customHeight="1" x14ac:dyDescent="0.25">
      <c r="A805" s="711" t="s">
        <v>787</v>
      </c>
      <c r="B805" s="712" t="s">
        <v>47</v>
      </c>
      <c r="C805" s="705" t="s">
        <v>46</v>
      </c>
      <c r="D805" s="706"/>
      <c r="E805" s="707">
        <v>2.8690199999999999</v>
      </c>
      <c r="F805" s="708">
        <f t="shared" ref="F805:F869" si="69">D805*E805/50</f>
        <v>0</v>
      </c>
      <c r="G805" s="709"/>
      <c r="H805" s="710">
        <f t="shared" si="68"/>
        <v>0</v>
      </c>
      <c r="I805" s="708">
        <f t="shared" ref="I805:I869" si="70">H805*D805/50</f>
        <v>0</v>
      </c>
      <c r="J805" s="662"/>
      <c r="K805" s="661"/>
      <c r="L805" s="661"/>
      <c r="P805" s="662"/>
    </row>
    <row r="806" spans="1:16" ht="14.25" customHeight="1" x14ac:dyDescent="0.25">
      <c r="A806" s="711" t="s">
        <v>788</v>
      </c>
      <c r="B806" s="712" t="s">
        <v>47</v>
      </c>
      <c r="C806" s="705" t="s">
        <v>46</v>
      </c>
      <c r="D806" s="706"/>
      <c r="E806" s="707">
        <v>2.8690199999999999</v>
      </c>
      <c r="F806" s="708">
        <f t="shared" si="69"/>
        <v>0</v>
      </c>
      <c r="G806" s="709"/>
      <c r="H806" s="710">
        <f t="shared" si="68"/>
        <v>0</v>
      </c>
      <c r="I806" s="708">
        <f t="shared" si="70"/>
        <v>0</v>
      </c>
      <c r="J806" s="662"/>
      <c r="K806" s="661"/>
      <c r="L806" s="661"/>
      <c r="P806" s="662"/>
    </row>
    <row r="807" spans="1:16" ht="14.25" customHeight="1" x14ac:dyDescent="0.25">
      <c r="A807" s="711" t="s">
        <v>789</v>
      </c>
      <c r="B807" s="712" t="s">
        <v>47</v>
      </c>
      <c r="C807" s="705" t="s">
        <v>46</v>
      </c>
      <c r="D807" s="706"/>
      <c r="E807" s="707">
        <v>2.8690199999999999</v>
      </c>
      <c r="F807" s="708">
        <f t="shared" si="69"/>
        <v>0</v>
      </c>
      <c r="G807" s="709"/>
      <c r="H807" s="710">
        <f t="shared" si="68"/>
        <v>0</v>
      </c>
      <c r="I807" s="708">
        <f t="shared" si="70"/>
        <v>0</v>
      </c>
      <c r="J807" s="662"/>
      <c r="K807" s="661"/>
      <c r="L807" s="661"/>
      <c r="P807" s="662"/>
    </row>
    <row r="808" spans="1:16" ht="14.25" customHeight="1" x14ac:dyDescent="0.25">
      <c r="A808" s="711" t="s">
        <v>790</v>
      </c>
      <c r="B808" s="712" t="s">
        <v>47</v>
      </c>
      <c r="C808" s="705" t="s">
        <v>46</v>
      </c>
      <c r="D808" s="706"/>
      <c r="E808" s="707">
        <v>2.8690199999999999</v>
      </c>
      <c r="F808" s="708">
        <f t="shared" si="69"/>
        <v>0</v>
      </c>
      <c r="G808" s="709"/>
      <c r="H808" s="710">
        <f t="shared" si="68"/>
        <v>0</v>
      </c>
      <c r="I808" s="708">
        <f t="shared" si="70"/>
        <v>0</v>
      </c>
      <c r="J808" s="662"/>
      <c r="K808" s="661"/>
      <c r="L808" s="661"/>
      <c r="P808" s="662"/>
    </row>
    <row r="809" spans="1:16" ht="14.25" customHeight="1" x14ac:dyDescent="0.25">
      <c r="A809" s="711" t="s">
        <v>791</v>
      </c>
      <c r="B809" s="712" t="s">
        <v>47</v>
      </c>
      <c r="C809" s="705" t="s">
        <v>46</v>
      </c>
      <c r="D809" s="706"/>
      <c r="E809" s="707">
        <v>2.8690199999999999</v>
      </c>
      <c r="F809" s="708">
        <f t="shared" si="69"/>
        <v>0</v>
      </c>
      <c r="G809" s="709"/>
      <c r="H809" s="710">
        <f t="shared" si="68"/>
        <v>0</v>
      </c>
      <c r="I809" s="708">
        <f t="shared" si="70"/>
        <v>0</v>
      </c>
      <c r="J809" s="662"/>
      <c r="K809" s="661"/>
      <c r="L809" s="661"/>
      <c r="P809" s="662"/>
    </row>
    <row r="810" spans="1:16" ht="14.25" customHeight="1" x14ac:dyDescent="0.25">
      <c r="A810" s="711" t="s">
        <v>792</v>
      </c>
      <c r="B810" s="712" t="s">
        <v>47</v>
      </c>
      <c r="C810" s="705" t="s">
        <v>46</v>
      </c>
      <c r="D810" s="706"/>
      <c r="E810" s="707">
        <v>2.8690199999999999</v>
      </c>
      <c r="F810" s="708">
        <f t="shared" si="69"/>
        <v>0</v>
      </c>
      <c r="G810" s="709"/>
      <c r="H810" s="710">
        <f t="shared" si="68"/>
        <v>0</v>
      </c>
      <c r="I810" s="708">
        <f t="shared" si="70"/>
        <v>0</v>
      </c>
      <c r="J810" s="662"/>
      <c r="K810" s="661"/>
      <c r="L810" s="661"/>
      <c r="P810" s="662"/>
    </row>
    <row r="811" spans="1:16" ht="14.25" customHeight="1" x14ac:dyDescent="0.25">
      <c r="A811" s="711" t="s">
        <v>793</v>
      </c>
      <c r="B811" s="712" t="s">
        <v>47</v>
      </c>
      <c r="C811" s="705" t="s">
        <v>46</v>
      </c>
      <c r="D811" s="706"/>
      <c r="E811" s="707">
        <v>2.8690199999999999</v>
      </c>
      <c r="F811" s="708">
        <f t="shared" si="69"/>
        <v>0</v>
      </c>
      <c r="G811" s="709"/>
      <c r="H811" s="710">
        <f t="shared" si="68"/>
        <v>0</v>
      </c>
      <c r="I811" s="708">
        <f t="shared" si="70"/>
        <v>0</v>
      </c>
      <c r="J811" s="662"/>
      <c r="K811" s="661"/>
      <c r="L811" s="661"/>
      <c r="P811" s="662"/>
    </row>
    <row r="812" spans="1:16" ht="14.25" customHeight="1" x14ac:dyDescent="0.25">
      <c r="A812" s="711" t="s">
        <v>794</v>
      </c>
      <c r="B812" s="712" t="s">
        <v>47</v>
      </c>
      <c r="C812" s="705" t="s">
        <v>46</v>
      </c>
      <c r="D812" s="706"/>
      <c r="E812" s="707">
        <v>2.8690199999999999</v>
      </c>
      <c r="F812" s="708">
        <f t="shared" si="69"/>
        <v>0</v>
      </c>
      <c r="G812" s="709"/>
      <c r="H812" s="710">
        <f t="shared" si="68"/>
        <v>0</v>
      </c>
      <c r="I812" s="708">
        <f t="shared" si="70"/>
        <v>0</v>
      </c>
      <c r="J812" s="662"/>
      <c r="K812" s="661"/>
      <c r="L812" s="661"/>
      <c r="P812" s="662"/>
    </row>
    <row r="813" spans="1:16" ht="14.25" customHeight="1" x14ac:dyDescent="0.25">
      <c r="A813" s="711" t="s">
        <v>795</v>
      </c>
      <c r="B813" s="712" t="s">
        <v>47</v>
      </c>
      <c r="C813" s="705" t="s">
        <v>46</v>
      </c>
      <c r="D813" s="706"/>
      <c r="E813" s="707">
        <v>2.8690199999999999</v>
      </c>
      <c r="F813" s="708">
        <f t="shared" si="69"/>
        <v>0</v>
      </c>
      <c r="G813" s="709"/>
      <c r="H813" s="710">
        <f t="shared" si="68"/>
        <v>0</v>
      </c>
      <c r="I813" s="708">
        <f t="shared" si="70"/>
        <v>0</v>
      </c>
      <c r="J813" s="662"/>
      <c r="K813" s="661"/>
      <c r="L813" s="661"/>
      <c r="P813" s="662"/>
    </row>
    <row r="814" spans="1:16" ht="14.25" customHeight="1" x14ac:dyDescent="0.25">
      <c r="A814" s="711" t="s">
        <v>796</v>
      </c>
      <c r="B814" s="712" t="s">
        <v>47</v>
      </c>
      <c r="C814" s="705" t="s">
        <v>46</v>
      </c>
      <c r="D814" s="706"/>
      <c r="E814" s="707">
        <v>2.8690199999999999</v>
      </c>
      <c r="F814" s="708">
        <f t="shared" si="69"/>
        <v>0</v>
      </c>
      <c r="G814" s="709"/>
      <c r="H814" s="710">
        <f t="shared" si="68"/>
        <v>0</v>
      </c>
      <c r="I814" s="708">
        <f t="shared" si="70"/>
        <v>0</v>
      </c>
      <c r="J814" s="662"/>
      <c r="K814" s="661"/>
      <c r="L814" s="661"/>
      <c r="P814" s="662"/>
    </row>
    <row r="815" spans="1:16" ht="14.25" customHeight="1" x14ac:dyDescent="0.25">
      <c r="A815" s="711" t="s">
        <v>797</v>
      </c>
      <c r="B815" s="712" t="s">
        <v>47</v>
      </c>
      <c r="C815" s="705" t="s">
        <v>46</v>
      </c>
      <c r="D815" s="706"/>
      <c r="E815" s="707">
        <v>2.8690199999999999</v>
      </c>
      <c r="F815" s="708">
        <f t="shared" si="69"/>
        <v>0</v>
      </c>
      <c r="G815" s="709"/>
      <c r="H815" s="710">
        <f t="shared" si="68"/>
        <v>0</v>
      </c>
      <c r="I815" s="708">
        <f t="shared" si="70"/>
        <v>0</v>
      </c>
      <c r="J815" s="662"/>
      <c r="K815" s="661"/>
      <c r="L815" s="661"/>
      <c r="P815" s="662"/>
    </row>
    <row r="816" spans="1:16" ht="14.25" customHeight="1" x14ac:dyDescent="0.25">
      <c r="A816" s="711" t="s">
        <v>798</v>
      </c>
      <c r="B816" s="712" t="s">
        <v>47</v>
      </c>
      <c r="C816" s="705" t="s">
        <v>46</v>
      </c>
      <c r="D816" s="706"/>
      <c r="E816" s="707">
        <v>2.8690199999999999</v>
      </c>
      <c r="F816" s="708">
        <f t="shared" si="69"/>
        <v>0</v>
      </c>
      <c r="G816" s="709"/>
      <c r="H816" s="710">
        <f t="shared" si="68"/>
        <v>0</v>
      </c>
      <c r="I816" s="708">
        <f t="shared" si="70"/>
        <v>0</v>
      </c>
      <c r="J816" s="662"/>
      <c r="K816" s="661"/>
      <c r="L816" s="661"/>
      <c r="P816" s="662"/>
    </row>
    <row r="817" spans="1:16" ht="14.25" customHeight="1" x14ac:dyDescent="0.25">
      <c r="A817" s="711" t="s">
        <v>799</v>
      </c>
      <c r="B817" s="712" t="s">
        <v>47</v>
      </c>
      <c r="C817" s="705" t="s">
        <v>46</v>
      </c>
      <c r="D817" s="706"/>
      <c r="E817" s="707">
        <v>2.8690199999999999</v>
      </c>
      <c r="F817" s="708">
        <f t="shared" si="69"/>
        <v>0</v>
      </c>
      <c r="G817" s="709"/>
      <c r="H817" s="710">
        <f t="shared" si="68"/>
        <v>0</v>
      </c>
      <c r="I817" s="708">
        <f t="shared" si="70"/>
        <v>0</v>
      </c>
      <c r="J817" s="662"/>
      <c r="K817" s="661"/>
      <c r="L817" s="661"/>
      <c r="P817" s="662"/>
    </row>
    <row r="818" spans="1:16" ht="14.25" customHeight="1" x14ac:dyDescent="0.25">
      <c r="A818" s="711" t="s">
        <v>800</v>
      </c>
      <c r="B818" s="712" t="s">
        <v>47</v>
      </c>
      <c r="C818" s="705" t="s">
        <v>46</v>
      </c>
      <c r="D818" s="706"/>
      <c r="E818" s="707">
        <v>2.8690199999999999</v>
      </c>
      <c r="F818" s="708">
        <f t="shared" si="69"/>
        <v>0</v>
      </c>
      <c r="G818" s="709"/>
      <c r="H818" s="710">
        <f t="shared" si="68"/>
        <v>0</v>
      </c>
      <c r="I818" s="708">
        <f t="shared" si="70"/>
        <v>0</v>
      </c>
      <c r="J818" s="662"/>
      <c r="K818" s="661"/>
      <c r="L818" s="661"/>
      <c r="P818" s="662"/>
    </row>
    <row r="819" spans="1:16" ht="14.25" customHeight="1" x14ac:dyDescent="0.25">
      <c r="A819" s="711" t="s">
        <v>801</v>
      </c>
      <c r="B819" s="712" t="s">
        <v>47</v>
      </c>
      <c r="C819" s="705" t="s">
        <v>46</v>
      </c>
      <c r="D819" s="706"/>
      <c r="E819" s="707">
        <v>2.8690199999999999</v>
      </c>
      <c r="F819" s="708">
        <f t="shared" si="69"/>
        <v>0</v>
      </c>
      <c r="G819" s="709"/>
      <c r="H819" s="710">
        <f t="shared" si="68"/>
        <v>0</v>
      </c>
      <c r="I819" s="708">
        <f t="shared" si="70"/>
        <v>0</v>
      </c>
      <c r="J819" s="662"/>
      <c r="K819" s="661"/>
      <c r="L819" s="661"/>
      <c r="P819" s="662"/>
    </row>
    <row r="820" spans="1:16" ht="14.25" customHeight="1" x14ac:dyDescent="0.25">
      <c r="A820" s="711" t="s">
        <v>802</v>
      </c>
      <c r="B820" s="712" t="s">
        <v>47</v>
      </c>
      <c r="C820" s="705" t="s">
        <v>46</v>
      </c>
      <c r="D820" s="706"/>
      <c r="E820" s="707">
        <v>2.8690199999999999</v>
      </c>
      <c r="F820" s="708">
        <f t="shared" si="69"/>
        <v>0</v>
      </c>
      <c r="G820" s="709"/>
      <c r="H820" s="710">
        <f t="shared" si="68"/>
        <v>0</v>
      </c>
      <c r="I820" s="708">
        <f t="shared" si="70"/>
        <v>0</v>
      </c>
      <c r="J820" s="662"/>
      <c r="K820" s="661"/>
      <c r="L820" s="661"/>
      <c r="P820" s="662"/>
    </row>
    <row r="821" spans="1:16" ht="14.25" customHeight="1" x14ac:dyDescent="0.25">
      <c r="A821" s="711" t="s">
        <v>803</v>
      </c>
      <c r="B821" s="712" t="s">
        <v>47</v>
      </c>
      <c r="C821" s="705" t="s">
        <v>46</v>
      </c>
      <c r="D821" s="706"/>
      <c r="E821" s="707">
        <v>2.8690199999999999</v>
      </c>
      <c r="F821" s="708">
        <f t="shared" si="69"/>
        <v>0</v>
      </c>
      <c r="G821" s="709"/>
      <c r="H821" s="710">
        <f t="shared" si="68"/>
        <v>0</v>
      </c>
      <c r="I821" s="708">
        <f t="shared" si="70"/>
        <v>0</v>
      </c>
      <c r="J821" s="662"/>
      <c r="K821" s="661"/>
      <c r="L821" s="661"/>
      <c r="P821" s="662"/>
    </row>
    <row r="822" spans="1:16" ht="14.25" customHeight="1" x14ac:dyDescent="0.25">
      <c r="A822" s="711" t="s">
        <v>804</v>
      </c>
      <c r="B822" s="712" t="s">
        <v>47</v>
      </c>
      <c r="C822" s="705" t="s">
        <v>46</v>
      </c>
      <c r="D822" s="706"/>
      <c r="E822" s="707">
        <v>2.8690199999999999</v>
      </c>
      <c r="F822" s="708">
        <f t="shared" si="69"/>
        <v>0</v>
      </c>
      <c r="G822" s="709"/>
      <c r="H822" s="710">
        <f t="shared" si="68"/>
        <v>0</v>
      </c>
      <c r="I822" s="708">
        <f t="shared" si="70"/>
        <v>0</v>
      </c>
      <c r="J822" s="662"/>
      <c r="K822" s="661"/>
      <c r="L822" s="661"/>
      <c r="P822" s="662"/>
    </row>
    <row r="823" spans="1:16" ht="14.25" customHeight="1" x14ac:dyDescent="0.25">
      <c r="A823" s="711" t="s">
        <v>805</v>
      </c>
      <c r="B823" s="712" t="s">
        <v>47</v>
      </c>
      <c r="C823" s="705" t="s">
        <v>46</v>
      </c>
      <c r="D823" s="706"/>
      <c r="E823" s="707">
        <v>2.8690199999999999</v>
      </c>
      <c r="F823" s="708">
        <f t="shared" si="69"/>
        <v>0</v>
      </c>
      <c r="G823" s="709"/>
      <c r="H823" s="710">
        <f t="shared" si="68"/>
        <v>0</v>
      </c>
      <c r="I823" s="708">
        <f t="shared" si="70"/>
        <v>0</v>
      </c>
      <c r="J823" s="662"/>
      <c r="K823" s="661"/>
      <c r="L823" s="661"/>
      <c r="P823" s="662"/>
    </row>
    <row r="824" spans="1:16" ht="14.25" customHeight="1" x14ac:dyDescent="0.25">
      <c r="A824" s="711" t="s">
        <v>806</v>
      </c>
      <c r="B824" s="712" t="s">
        <v>47</v>
      </c>
      <c r="C824" s="705" t="s">
        <v>46</v>
      </c>
      <c r="D824" s="706"/>
      <c r="E824" s="707">
        <v>2.8690199999999999</v>
      </c>
      <c r="F824" s="708">
        <f t="shared" si="69"/>
        <v>0</v>
      </c>
      <c r="G824" s="709"/>
      <c r="H824" s="710">
        <f t="shared" si="68"/>
        <v>0</v>
      </c>
      <c r="I824" s="708">
        <f t="shared" si="70"/>
        <v>0</v>
      </c>
      <c r="J824" s="662"/>
      <c r="K824" s="661"/>
      <c r="L824" s="661"/>
      <c r="P824" s="662"/>
    </row>
    <row r="825" spans="1:16" ht="14.25" customHeight="1" x14ac:dyDescent="0.25">
      <c r="A825" s="711" t="s">
        <v>807</v>
      </c>
      <c r="B825" s="712" t="s">
        <v>47</v>
      </c>
      <c r="C825" s="705" t="s">
        <v>46</v>
      </c>
      <c r="D825" s="706"/>
      <c r="E825" s="707">
        <v>2.8690199999999999</v>
      </c>
      <c r="F825" s="708">
        <f t="shared" si="69"/>
        <v>0</v>
      </c>
      <c r="G825" s="709"/>
      <c r="H825" s="710">
        <f t="shared" si="68"/>
        <v>0</v>
      </c>
      <c r="I825" s="708">
        <f t="shared" si="70"/>
        <v>0</v>
      </c>
      <c r="J825" s="662"/>
      <c r="K825" s="661"/>
      <c r="L825" s="661"/>
      <c r="P825" s="662"/>
    </row>
    <row r="826" spans="1:16" ht="14.25" customHeight="1" x14ac:dyDescent="0.25">
      <c r="A826" s="711" t="s">
        <v>808</v>
      </c>
      <c r="B826" s="712" t="s">
        <v>47</v>
      </c>
      <c r="C826" s="705" t="s">
        <v>46</v>
      </c>
      <c r="D826" s="706"/>
      <c r="E826" s="707">
        <v>2.8690199999999999</v>
      </c>
      <c r="F826" s="708">
        <f t="shared" si="69"/>
        <v>0</v>
      </c>
      <c r="G826" s="709"/>
      <c r="H826" s="710">
        <f t="shared" si="68"/>
        <v>0</v>
      </c>
      <c r="I826" s="708">
        <f t="shared" si="70"/>
        <v>0</v>
      </c>
      <c r="J826" s="662"/>
      <c r="K826" s="661"/>
      <c r="L826" s="661"/>
      <c r="P826" s="662"/>
    </row>
    <row r="827" spans="1:16" ht="14.25" customHeight="1" x14ac:dyDescent="0.25">
      <c r="A827" s="711" t="s">
        <v>809</v>
      </c>
      <c r="B827" s="712" t="s">
        <v>47</v>
      </c>
      <c r="C827" s="705" t="s">
        <v>46</v>
      </c>
      <c r="D827" s="706"/>
      <c r="E827" s="707">
        <v>2.8690199999999999</v>
      </c>
      <c r="F827" s="708">
        <f t="shared" si="69"/>
        <v>0</v>
      </c>
      <c r="G827" s="709"/>
      <c r="H827" s="710">
        <f t="shared" si="68"/>
        <v>0</v>
      </c>
      <c r="I827" s="708">
        <f t="shared" si="70"/>
        <v>0</v>
      </c>
      <c r="J827" s="662"/>
      <c r="K827" s="661"/>
      <c r="L827" s="661"/>
      <c r="P827" s="662"/>
    </row>
    <row r="828" spans="1:16" ht="14.25" customHeight="1" x14ac:dyDescent="0.25">
      <c r="A828" s="711" t="s">
        <v>810</v>
      </c>
      <c r="B828" s="712" t="s">
        <v>47</v>
      </c>
      <c r="C828" s="705" t="s">
        <v>46</v>
      </c>
      <c r="D828" s="706"/>
      <c r="E828" s="707">
        <v>2.8690199999999999</v>
      </c>
      <c r="F828" s="708">
        <f t="shared" si="69"/>
        <v>0</v>
      </c>
      <c r="G828" s="709"/>
      <c r="H828" s="710">
        <f t="shared" si="68"/>
        <v>0</v>
      </c>
      <c r="I828" s="708">
        <f t="shared" si="70"/>
        <v>0</v>
      </c>
      <c r="J828" s="662"/>
      <c r="K828" s="661"/>
      <c r="L828" s="661"/>
      <c r="P828" s="662"/>
    </row>
    <row r="829" spans="1:16" ht="14.25" customHeight="1" x14ac:dyDescent="0.25">
      <c r="A829" s="711" t="s">
        <v>811</v>
      </c>
      <c r="B829" s="712" t="s">
        <v>47</v>
      </c>
      <c r="C829" s="705" t="s">
        <v>46</v>
      </c>
      <c r="D829" s="706"/>
      <c r="E829" s="707">
        <v>2.8690199999999999</v>
      </c>
      <c r="F829" s="708">
        <f t="shared" si="69"/>
        <v>0</v>
      </c>
      <c r="G829" s="709"/>
      <c r="H829" s="710">
        <f t="shared" si="68"/>
        <v>0</v>
      </c>
      <c r="I829" s="708">
        <f t="shared" si="70"/>
        <v>0</v>
      </c>
      <c r="J829" s="662"/>
      <c r="K829" s="661"/>
      <c r="L829" s="661"/>
      <c r="P829" s="662"/>
    </row>
    <row r="830" spans="1:16" ht="14.25" customHeight="1" x14ac:dyDescent="0.25">
      <c r="A830" s="711" t="s">
        <v>812</v>
      </c>
      <c r="B830" s="712" t="s">
        <v>47</v>
      </c>
      <c r="C830" s="705" t="s">
        <v>46</v>
      </c>
      <c r="D830" s="706"/>
      <c r="E830" s="707">
        <v>2.8690199999999999</v>
      </c>
      <c r="F830" s="708">
        <f t="shared" si="69"/>
        <v>0</v>
      </c>
      <c r="G830" s="709"/>
      <c r="H830" s="710">
        <f t="shared" si="68"/>
        <v>0</v>
      </c>
      <c r="I830" s="708">
        <f t="shared" si="70"/>
        <v>0</v>
      </c>
      <c r="J830" s="662"/>
      <c r="K830" s="661"/>
      <c r="L830" s="661"/>
      <c r="P830" s="662"/>
    </row>
    <row r="831" spans="1:16" ht="14.25" customHeight="1" x14ac:dyDescent="0.25">
      <c r="A831" s="711" t="s">
        <v>813</v>
      </c>
      <c r="B831" s="712" t="s">
        <v>47</v>
      </c>
      <c r="C831" s="705" t="s">
        <v>46</v>
      </c>
      <c r="D831" s="706"/>
      <c r="E831" s="707">
        <v>2.8690199999999999</v>
      </c>
      <c r="F831" s="708">
        <f t="shared" si="69"/>
        <v>0</v>
      </c>
      <c r="G831" s="709"/>
      <c r="H831" s="710">
        <f t="shared" si="68"/>
        <v>0</v>
      </c>
      <c r="I831" s="708">
        <f t="shared" si="70"/>
        <v>0</v>
      </c>
      <c r="J831" s="662"/>
      <c r="K831" s="661"/>
      <c r="L831" s="661"/>
      <c r="P831" s="662"/>
    </row>
    <row r="832" spans="1:16" ht="14.25" customHeight="1" x14ac:dyDescent="0.25">
      <c r="A832" s="711" t="s">
        <v>814</v>
      </c>
      <c r="B832" s="712" t="s">
        <v>47</v>
      </c>
      <c r="C832" s="705" t="s">
        <v>46</v>
      </c>
      <c r="D832" s="706"/>
      <c r="E832" s="707">
        <v>2.8690199999999999</v>
      </c>
      <c r="F832" s="708">
        <f t="shared" si="69"/>
        <v>0</v>
      </c>
      <c r="G832" s="709"/>
      <c r="H832" s="710">
        <f t="shared" si="68"/>
        <v>0</v>
      </c>
      <c r="I832" s="708">
        <f t="shared" si="70"/>
        <v>0</v>
      </c>
      <c r="J832" s="662"/>
      <c r="K832" s="661"/>
      <c r="L832" s="661"/>
      <c r="P832" s="662"/>
    </row>
    <row r="833" spans="1:16" ht="14.25" customHeight="1" x14ac:dyDescent="0.25">
      <c r="A833" s="711" t="s">
        <v>815</v>
      </c>
      <c r="B833" s="712" t="s">
        <v>47</v>
      </c>
      <c r="C833" s="705" t="s">
        <v>46</v>
      </c>
      <c r="D833" s="706"/>
      <c r="E833" s="707">
        <v>2.8690199999999999</v>
      </c>
      <c r="F833" s="708">
        <f t="shared" si="69"/>
        <v>0</v>
      </c>
      <c r="G833" s="709"/>
      <c r="H833" s="710">
        <f t="shared" si="68"/>
        <v>0</v>
      </c>
      <c r="I833" s="708">
        <f t="shared" si="70"/>
        <v>0</v>
      </c>
      <c r="J833" s="662"/>
      <c r="K833" s="661"/>
      <c r="L833" s="661"/>
      <c r="P833" s="662"/>
    </row>
    <row r="834" spans="1:16" ht="14.25" customHeight="1" x14ac:dyDescent="0.25">
      <c r="A834" s="711" t="s">
        <v>816</v>
      </c>
      <c r="B834" s="712" t="s">
        <v>47</v>
      </c>
      <c r="C834" s="705" t="s">
        <v>46</v>
      </c>
      <c r="D834" s="706"/>
      <c r="E834" s="707">
        <v>2.8690199999999999</v>
      </c>
      <c r="F834" s="708">
        <f t="shared" si="69"/>
        <v>0</v>
      </c>
      <c r="G834" s="709"/>
      <c r="H834" s="710">
        <f t="shared" si="68"/>
        <v>0</v>
      </c>
      <c r="I834" s="708">
        <f t="shared" si="70"/>
        <v>0</v>
      </c>
      <c r="J834" s="759"/>
      <c r="K834" s="661"/>
      <c r="L834" s="661"/>
      <c r="P834" s="662"/>
    </row>
    <row r="835" spans="1:16" ht="14.25" customHeight="1" x14ac:dyDescent="0.25">
      <c r="A835" s="711" t="s">
        <v>817</v>
      </c>
      <c r="B835" s="712" t="s">
        <v>47</v>
      </c>
      <c r="C835" s="705" t="s">
        <v>46</v>
      </c>
      <c r="D835" s="706"/>
      <c r="E835" s="707">
        <v>2.8690199999999999</v>
      </c>
      <c r="F835" s="708">
        <f t="shared" si="69"/>
        <v>0</v>
      </c>
      <c r="G835" s="709"/>
      <c r="H835" s="710">
        <f t="shared" si="68"/>
        <v>0</v>
      </c>
      <c r="I835" s="708">
        <f t="shared" si="70"/>
        <v>0</v>
      </c>
      <c r="J835" s="759"/>
      <c r="K835" s="661"/>
      <c r="L835" s="661"/>
      <c r="P835" s="662"/>
    </row>
    <row r="836" spans="1:16" ht="14.25" customHeight="1" x14ac:dyDescent="0.25">
      <c r="A836" s="711" t="s">
        <v>818</v>
      </c>
      <c r="B836" s="712" t="s">
        <v>47</v>
      </c>
      <c r="C836" s="705" t="s">
        <v>46</v>
      </c>
      <c r="D836" s="706"/>
      <c r="E836" s="707">
        <v>2.8690199999999999</v>
      </c>
      <c r="F836" s="708">
        <f t="shared" si="69"/>
        <v>0</v>
      </c>
      <c r="G836" s="709"/>
      <c r="H836" s="710">
        <f t="shared" si="68"/>
        <v>0</v>
      </c>
      <c r="I836" s="708">
        <f t="shared" si="70"/>
        <v>0</v>
      </c>
      <c r="J836" s="759"/>
      <c r="K836" s="661"/>
      <c r="L836" s="661"/>
      <c r="P836" s="662"/>
    </row>
    <row r="837" spans="1:16" ht="14.25" customHeight="1" x14ac:dyDescent="0.3">
      <c r="A837" s="767">
        <v>23020</v>
      </c>
      <c r="B837" s="712" t="s">
        <v>47</v>
      </c>
      <c r="C837" s="705" t="s">
        <v>46</v>
      </c>
      <c r="D837" s="706"/>
      <c r="E837" s="756">
        <v>1.12266</v>
      </c>
      <c r="F837" s="757">
        <f t="shared" si="69"/>
        <v>0</v>
      </c>
      <c r="G837" s="758"/>
      <c r="H837" s="756">
        <f t="shared" si="68"/>
        <v>0</v>
      </c>
      <c r="I837" s="757">
        <f t="shared" si="70"/>
        <v>0</v>
      </c>
      <c r="J837" s="759"/>
      <c r="K837" s="661"/>
      <c r="L837" s="661"/>
      <c r="P837" s="662"/>
    </row>
    <row r="838" spans="1:16" ht="14.25" customHeight="1" x14ac:dyDescent="0.3">
      <c r="A838" s="767" t="s">
        <v>819</v>
      </c>
      <c r="B838" s="753" t="s">
        <v>47</v>
      </c>
      <c r="C838" s="754">
        <v>50</v>
      </c>
      <c r="D838" s="755"/>
      <c r="E838" s="756">
        <v>1.1113200000000001</v>
      </c>
      <c r="F838" s="757">
        <f t="shared" si="69"/>
        <v>0</v>
      </c>
      <c r="G838" s="758"/>
      <c r="H838" s="756">
        <f t="shared" si="68"/>
        <v>0</v>
      </c>
      <c r="I838" s="757">
        <f t="shared" si="70"/>
        <v>0</v>
      </c>
      <c r="J838" s="662"/>
      <c r="K838" s="661"/>
      <c r="L838" s="661"/>
      <c r="P838" s="662"/>
    </row>
    <row r="839" spans="1:16" ht="14.25" customHeight="1" x14ac:dyDescent="0.3">
      <c r="A839" s="767">
        <v>23040</v>
      </c>
      <c r="B839" s="712" t="s">
        <v>47</v>
      </c>
      <c r="C839" s="705" t="s">
        <v>46</v>
      </c>
      <c r="D839" s="706"/>
      <c r="E839" s="756">
        <v>1.12266</v>
      </c>
      <c r="F839" s="757">
        <f t="shared" si="69"/>
        <v>0</v>
      </c>
      <c r="G839" s="758"/>
      <c r="H839" s="756">
        <f t="shared" si="68"/>
        <v>0</v>
      </c>
      <c r="I839" s="757">
        <f t="shared" si="70"/>
        <v>0</v>
      </c>
      <c r="J839" s="662"/>
      <c r="K839" s="661"/>
      <c r="L839" s="661"/>
      <c r="P839" s="662"/>
    </row>
    <row r="840" spans="1:16" ht="14.25" customHeight="1" x14ac:dyDescent="0.25">
      <c r="A840" s="752" t="s">
        <v>820</v>
      </c>
      <c r="B840" s="753" t="s">
        <v>47</v>
      </c>
      <c r="C840" s="754">
        <v>50</v>
      </c>
      <c r="D840" s="755"/>
      <c r="E840" s="756">
        <v>1.1113200000000001</v>
      </c>
      <c r="F840" s="757">
        <f t="shared" si="69"/>
        <v>0</v>
      </c>
      <c r="G840" s="758"/>
      <c r="H840" s="756">
        <f t="shared" si="68"/>
        <v>0</v>
      </c>
      <c r="I840" s="757">
        <f t="shared" si="70"/>
        <v>0</v>
      </c>
      <c r="J840" s="662"/>
      <c r="K840" s="661"/>
      <c r="L840" s="661"/>
      <c r="P840" s="662"/>
    </row>
    <row r="841" spans="1:16" ht="14.25" customHeight="1" x14ac:dyDescent="0.25">
      <c r="A841" s="711" t="s">
        <v>821</v>
      </c>
      <c r="B841" s="712" t="s">
        <v>47</v>
      </c>
      <c r="C841" s="705" t="s">
        <v>46</v>
      </c>
      <c r="D841" s="706"/>
      <c r="E841" s="756">
        <v>3.7422</v>
      </c>
      <c r="F841" s="757">
        <f t="shared" si="69"/>
        <v>0</v>
      </c>
      <c r="G841" s="758"/>
      <c r="H841" s="756">
        <f t="shared" si="68"/>
        <v>0</v>
      </c>
      <c r="I841" s="757">
        <f t="shared" si="70"/>
        <v>0</v>
      </c>
      <c r="J841" s="662"/>
      <c r="K841" s="661"/>
      <c r="L841" s="661"/>
      <c r="P841" s="662"/>
    </row>
    <row r="842" spans="1:16" ht="14.25" customHeight="1" x14ac:dyDescent="0.25">
      <c r="A842" s="711" t="s">
        <v>822</v>
      </c>
      <c r="B842" s="712" t="s">
        <v>47</v>
      </c>
      <c r="C842" s="705" t="s">
        <v>46</v>
      </c>
      <c r="D842" s="706"/>
      <c r="E842" s="756">
        <v>2.0752199999999998</v>
      </c>
      <c r="F842" s="757">
        <f t="shared" si="69"/>
        <v>0</v>
      </c>
      <c r="G842" s="758"/>
      <c r="H842" s="756">
        <f t="shared" si="68"/>
        <v>0</v>
      </c>
      <c r="I842" s="757">
        <f t="shared" si="70"/>
        <v>0</v>
      </c>
      <c r="J842" s="662"/>
      <c r="K842" s="661"/>
      <c r="L842" s="661"/>
      <c r="P842" s="662"/>
    </row>
    <row r="843" spans="1:16" ht="14.25" customHeight="1" x14ac:dyDescent="0.25">
      <c r="A843" s="711" t="s">
        <v>823</v>
      </c>
      <c r="B843" s="712" t="s">
        <v>47</v>
      </c>
      <c r="C843" s="705" t="s">
        <v>46</v>
      </c>
      <c r="D843" s="706"/>
      <c r="E843" s="756">
        <v>2.0752199999999998</v>
      </c>
      <c r="F843" s="757">
        <f t="shared" si="69"/>
        <v>0</v>
      </c>
      <c r="G843" s="758"/>
      <c r="H843" s="756">
        <f t="shared" si="68"/>
        <v>0</v>
      </c>
      <c r="I843" s="757">
        <f t="shared" si="70"/>
        <v>0</v>
      </c>
      <c r="J843" s="662"/>
      <c r="K843" s="661"/>
      <c r="L843" s="661"/>
      <c r="P843" s="662"/>
    </row>
    <row r="844" spans="1:16" ht="14.25" customHeight="1" x14ac:dyDescent="0.25">
      <c r="A844" s="711" t="s">
        <v>824</v>
      </c>
      <c r="B844" s="712" t="s">
        <v>47</v>
      </c>
      <c r="C844" s="705" t="s">
        <v>46</v>
      </c>
      <c r="D844" s="706"/>
      <c r="E844" s="707">
        <v>2.8066499999999999</v>
      </c>
      <c r="F844" s="708">
        <f t="shared" si="69"/>
        <v>0</v>
      </c>
      <c r="G844" s="709"/>
      <c r="H844" s="710">
        <f t="shared" si="68"/>
        <v>0</v>
      </c>
      <c r="I844" s="708">
        <f t="shared" si="70"/>
        <v>0</v>
      </c>
      <c r="J844" s="662"/>
      <c r="K844" s="661"/>
      <c r="L844" s="661"/>
      <c r="P844" s="662"/>
    </row>
    <row r="845" spans="1:16" ht="14.25" customHeight="1" x14ac:dyDescent="0.25">
      <c r="A845" s="711" t="s">
        <v>825</v>
      </c>
      <c r="B845" s="712" t="s">
        <v>47</v>
      </c>
      <c r="C845" s="705" t="s">
        <v>46</v>
      </c>
      <c r="D845" s="706"/>
      <c r="E845" s="707">
        <v>2.8066499999999999</v>
      </c>
      <c r="F845" s="708">
        <f t="shared" si="69"/>
        <v>0</v>
      </c>
      <c r="G845" s="709"/>
      <c r="H845" s="710">
        <f t="shared" si="68"/>
        <v>0</v>
      </c>
      <c r="I845" s="708">
        <f t="shared" si="70"/>
        <v>0</v>
      </c>
      <c r="J845" s="662"/>
      <c r="K845" s="661"/>
      <c r="L845" s="661"/>
      <c r="P845" s="662"/>
    </row>
    <row r="846" spans="1:16" ht="14.25" customHeight="1" x14ac:dyDescent="0.25">
      <c r="A846" s="711" t="s">
        <v>826</v>
      </c>
      <c r="B846" s="712" t="s">
        <v>47</v>
      </c>
      <c r="C846" s="705" t="s">
        <v>46</v>
      </c>
      <c r="D846" s="706"/>
      <c r="E846" s="707">
        <v>1.0228680000000001</v>
      </c>
      <c r="F846" s="708">
        <f t="shared" si="69"/>
        <v>0</v>
      </c>
      <c r="G846" s="709"/>
      <c r="H846" s="710">
        <f t="shared" si="68"/>
        <v>0</v>
      </c>
      <c r="I846" s="708">
        <f t="shared" si="70"/>
        <v>0</v>
      </c>
      <c r="J846" s="759"/>
      <c r="K846" s="661"/>
      <c r="L846" s="661"/>
      <c r="P846" s="662"/>
    </row>
    <row r="847" spans="1:16" ht="14.25" customHeight="1" x14ac:dyDescent="0.25">
      <c r="A847" s="711" t="s">
        <v>827</v>
      </c>
      <c r="B847" s="712" t="s">
        <v>47</v>
      </c>
      <c r="C847" s="705" t="s">
        <v>46</v>
      </c>
      <c r="D847" s="706"/>
      <c r="E847" s="707">
        <v>1.2474000000000001</v>
      </c>
      <c r="F847" s="708">
        <f t="shared" si="69"/>
        <v>0</v>
      </c>
      <c r="G847" s="709"/>
      <c r="H847" s="710">
        <f t="shared" si="68"/>
        <v>0</v>
      </c>
      <c r="I847" s="708">
        <f t="shared" si="70"/>
        <v>0</v>
      </c>
      <c r="J847" s="662"/>
      <c r="K847" s="661"/>
      <c r="L847" s="661"/>
      <c r="P847" s="662"/>
    </row>
    <row r="848" spans="1:16" ht="14.25" customHeight="1" x14ac:dyDescent="0.25">
      <c r="A848" s="711" t="s">
        <v>828</v>
      </c>
      <c r="B848" s="712" t="s">
        <v>47</v>
      </c>
      <c r="C848" s="705" t="s">
        <v>46</v>
      </c>
      <c r="D848" s="706"/>
      <c r="E848" s="707">
        <v>1.3097700000000001</v>
      </c>
      <c r="F848" s="708">
        <f t="shared" si="69"/>
        <v>0</v>
      </c>
      <c r="G848" s="709"/>
      <c r="H848" s="710">
        <f t="shared" si="68"/>
        <v>0</v>
      </c>
      <c r="I848" s="708">
        <f t="shared" si="70"/>
        <v>0</v>
      </c>
      <c r="J848" s="662"/>
      <c r="K848" s="661"/>
      <c r="L848" s="661"/>
      <c r="P848" s="662"/>
    </row>
    <row r="849" spans="1:16" ht="14.25" customHeight="1" x14ac:dyDescent="0.3">
      <c r="A849" s="767" t="s">
        <v>829</v>
      </c>
      <c r="B849" s="753" t="s">
        <v>47</v>
      </c>
      <c r="C849" s="754">
        <v>50</v>
      </c>
      <c r="D849" s="755"/>
      <c r="E849" s="756">
        <v>1.1113200000000001</v>
      </c>
      <c r="F849" s="757">
        <f t="shared" si="69"/>
        <v>0</v>
      </c>
      <c r="G849" s="758"/>
      <c r="H849" s="756">
        <f t="shared" si="68"/>
        <v>0</v>
      </c>
      <c r="I849" s="757">
        <f t="shared" si="70"/>
        <v>0</v>
      </c>
      <c r="J849" s="662"/>
      <c r="K849" s="661"/>
      <c r="L849" s="661"/>
      <c r="P849" s="662"/>
    </row>
    <row r="850" spans="1:16" ht="14.25" customHeight="1" x14ac:dyDescent="0.25">
      <c r="A850" s="711" t="s">
        <v>830</v>
      </c>
      <c r="B850" s="712" t="s">
        <v>47</v>
      </c>
      <c r="C850" s="705" t="s">
        <v>46</v>
      </c>
      <c r="D850" s="706"/>
      <c r="E850" s="707">
        <v>1.3097700000000001</v>
      </c>
      <c r="F850" s="708">
        <f t="shared" si="69"/>
        <v>0</v>
      </c>
      <c r="G850" s="709"/>
      <c r="H850" s="710">
        <f t="shared" si="68"/>
        <v>0</v>
      </c>
      <c r="I850" s="708">
        <f t="shared" si="70"/>
        <v>0</v>
      </c>
      <c r="J850" s="662"/>
      <c r="K850" s="661"/>
      <c r="L850" s="661"/>
      <c r="P850" s="662"/>
    </row>
    <row r="851" spans="1:16" ht="14.25" customHeight="1" x14ac:dyDescent="0.25">
      <c r="A851" s="711" t="s">
        <v>831</v>
      </c>
      <c r="B851" s="712" t="s">
        <v>47</v>
      </c>
      <c r="C851" s="705" t="s">
        <v>46</v>
      </c>
      <c r="D851" s="706"/>
      <c r="E851" s="707">
        <v>4.0370400000000002</v>
      </c>
      <c r="F851" s="708">
        <f t="shared" si="69"/>
        <v>0</v>
      </c>
      <c r="G851" s="709"/>
      <c r="H851" s="710">
        <f t="shared" si="68"/>
        <v>0</v>
      </c>
      <c r="I851" s="708">
        <f t="shared" si="70"/>
        <v>0</v>
      </c>
      <c r="J851" s="662"/>
      <c r="K851" s="661"/>
      <c r="L851" s="661"/>
      <c r="P851" s="662"/>
    </row>
    <row r="852" spans="1:16" ht="14.25" customHeight="1" x14ac:dyDescent="0.25">
      <c r="A852" s="711" t="s">
        <v>832</v>
      </c>
      <c r="B852" s="712" t="s">
        <v>47</v>
      </c>
      <c r="C852" s="705" t="s">
        <v>46</v>
      </c>
      <c r="D852" s="706"/>
      <c r="E852" s="707">
        <v>1.4220360000000001</v>
      </c>
      <c r="F852" s="708">
        <f t="shared" si="69"/>
        <v>0</v>
      </c>
      <c r="G852" s="709"/>
      <c r="H852" s="710">
        <f t="shared" si="68"/>
        <v>0</v>
      </c>
      <c r="I852" s="708">
        <f t="shared" si="70"/>
        <v>0</v>
      </c>
      <c r="J852" s="662"/>
      <c r="K852" s="661"/>
      <c r="L852" s="661"/>
      <c r="P852" s="662"/>
    </row>
    <row r="853" spans="1:16" ht="14.25" customHeight="1" x14ac:dyDescent="0.25">
      <c r="A853" s="711" t="s">
        <v>833</v>
      </c>
      <c r="B853" s="712" t="s">
        <v>47</v>
      </c>
      <c r="C853" s="705" t="s">
        <v>46</v>
      </c>
      <c r="D853" s="706"/>
      <c r="E853" s="707">
        <v>1.4220360000000001</v>
      </c>
      <c r="F853" s="708">
        <f t="shared" si="69"/>
        <v>0</v>
      </c>
      <c r="G853" s="709"/>
      <c r="H853" s="710">
        <f t="shared" si="68"/>
        <v>0</v>
      </c>
      <c r="I853" s="708">
        <f t="shared" si="70"/>
        <v>0</v>
      </c>
      <c r="J853" s="662"/>
      <c r="K853" s="661"/>
      <c r="L853" s="661"/>
      <c r="P853" s="662"/>
    </row>
    <row r="854" spans="1:16" ht="14.25" customHeight="1" x14ac:dyDescent="0.25">
      <c r="A854" s="711" t="s">
        <v>834</v>
      </c>
      <c r="B854" s="712" t="s">
        <v>47</v>
      </c>
      <c r="C854" s="705">
        <v>50</v>
      </c>
      <c r="D854" s="706"/>
      <c r="E854" s="707">
        <v>1.1101859999999999</v>
      </c>
      <c r="F854" s="708">
        <f t="shared" si="69"/>
        <v>0</v>
      </c>
      <c r="G854" s="709"/>
      <c r="H854" s="710">
        <f t="shared" si="68"/>
        <v>0</v>
      </c>
      <c r="I854" s="708">
        <f t="shared" si="70"/>
        <v>0</v>
      </c>
      <c r="J854" s="662"/>
      <c r="K854" s="661"/>
      <c r="L854" s="661"/>
      <c r="P854" s="662"/>
    </row>
    <row r="855" spans="1:16" ht="14.25" customHeight="1" x14ac:dyDescent="0.25">
      <c r="A855" s="711" t="s">
        <v>835</v>
      </c>
      <c r="B855" s="712" t="s">
        <v>47</v>
      </c>
      <c r="C855" s="705" t="s">
        <v>46</v>
      </c>
      <c r="D855" s="706"/>
      <c r="E855" s="707">
        <v>1.4220360000000001</v>
      </c>
      <c r="F855" s="708">
        <f t="shared" si="69"/>
        <v>0</v>
      </c>
      <c r="G855" s="709"/>
      <c r="H855" s="710">
        <f t="shared" si="68"/>
        <v>0</v>
      </c>
      <c r="I855" s="708">
        <f t="shared" si="70"/>
        <v>0</v>
      </c>
      <c r="J855" s="662"/>
      <c r="K855" s="661"/>
      <c r="L855" s="661"/>
      <c r="P855" s="662"/>
    </row>
    <row r="856" spans="1:16" ht="14.25" customHeight="1" x14ac:dyDescent="0.25">
      <c r="A856" s="711" t="s">
        <v>836</v>
      </c>
      <c r="B856" s="712" t="s">
        <v>47</v>
      </c>
      <c r="C856" s="705" t="s">
        <v>46</v>
      </c>
      <c r="D856" s="706"/>
      <c r="E856" s="707">
        <v>1.4220360000000001</v>
      </c>
      <c r="F856" s="708">
        <f t="shared" si="69"/>
        <v>0</v>
      </c>
      <c r="G856" s="709"/>
      <c r="H856" s="710">
        <f t="shared" si="68"/>
        <v>0</v>
      </c>
      <c r="I856" s="708">
        <f t="shared" si="70"/>
        <v>0</v>
      </c>
      <c r="J856" s="662"/>
      <c r="K856" s="661"/>
      <c r="L856" s="661"/>
      <c r="P856" s="662"/>
    </row>
    <row r="857" spans="1:16" ht="14.25" customHeight="1" x14ac:dyDescent="0.25">
      <c r="A857" s="711" t="s">
        <v>837</v>
      </c>
      <c r="B857" s="712" t="s">
        <v>47</v>
      </c>
      <c r="C857" s="705" t="s">
        <v>46</v>
      </c>
      <c r="D857" s="706"/>
      <c r="E857" s="707">
        <v>1.5308999999999999</v>
      </c>
      <c r="F857" s="708">
        <f t="shared" si="69"/>
        <v>0</v>
      </c>
      <c r="G857" s="709"/>
      <c r="H857" s="710">
        <f t="shared" si="68"/>
        <v>0</v>
      </c>
      <c r="I857" s="708">
        <f t="shared" si="70"/>
        <v>0</v>
      </c>
      <c r="J857" s="662"/>
      <c r="K857" s="661"/>
      <c r="L857" s="661"/>
      <c r="P857" s="662"/>
    </row>
    <row r="858" spans="1:16" ht="14.25" customHeight="1" x14ac:dyDescent="0.25">
      <c r="A858" s="711" t="s">
        <v>838</v>
      </c>
      <c r="B858" s="712" t="s">
        <v>47</v>
      </c>
      <c r="C858" s="705">
        <v>50</v>
      </c>
      <c r="D858" s="706"/>
      <c r="E858" s="707">
        <v>1.1101859999999999</v>
      </c>
      <c r="F858" s="708">
        <f t="shared" si="69"/>
        <v>0</v>
      </c>
      <c r="G858" s="709"/>
      <c r="H858" s="710">
        <f t="shared" si="68"/>
        <v>0</v>
      </c>
      <c r="I858" s="708">
        <f t="shared" si="70"/>
        <v>0</v>
      </c>
      <c r="J858" s="768"/>
      <c r="K858" s="661"/>
      <c r="L858" s="661"/>
      <c r="P858" s="662"/>
    </row>
    <row r="859" spans="1:16" ht="14.25" customHeight="1" x14ac:dyDescent="0.25">
      <c r="A859" s="711" t="s">
        <v>839</v>
      </c>
      <c r="B859" s="712" t="s">
        <v>47</v>
      </c>
      <c r="C859" s="705" t="s">
        <v>46</v>
      </c>
      <c r="D859" s="706"/>
      <c r="E859" s="707">
        <v>1.3097700000000001</v>
      </c>
      <c r="F859" s="708">
        <f t="shared" si="69"/>
        <v>0</v>
      </c>
      <c r="G859" s="709"/>
      <c r="H859" s="710">
        <f t="shared" si="68"/>
        <v>0</v>
      </c>
      <c r="I859" s="708">
        <f t="shared" si="70"/>
        <v>0</v>
      </c>
      <c r="J859" s="768"/>
      <c r="K859" s="661"/>
      <c r="L859" s="661"/>
      <c r="P859" s="662"/>
    </row>
    <row r="860" spans="1:16" ht="14.25" customHeight="1" x14ac:dyDescent="0.25">
      <c r="A860" s="711" t="s">
        <v>840</v>
      </c>
      <c r="B860" s="712" t="s">
        <v>47</v>
      </c>
      <c r="C860" s="705" t="s">
        <v>46</v>
      </c>
      <c r="D860" s="706"/>
      <c r="E860" s="707">
        <v>1.3097700000000001</v>
      </c>
      <c r="F860" s="708">
        <f t="shared" si="69"/>
        <v>0</v>
      </c>
      <c r="G860" s="709"/>
      <c r="H860" s="710">
        <f t="shared" si="68"/>
        <v>0</v>
      </c>
      <c r="I860" s="708">
        <f t="shared" si="70"/>
        <v>0</v>
      </c>
      <c r="J860" s="759"/>
      <c r="K860" s="661"/>
      <c r="L860" s="661"/>
      <c r="P860" s="662"/>
    </row>
    <row r="861" spans="1:16" ht="14.25" customHeight="1" x14ac:dyDescent="0.3">
      <c r="A861" s="767" t="s">
        <v>841</v>
      </c>
      <c r="B861" s="753" t="s">
        <v>47</v>
      </c>
      <c r="C861" s="754">
        <v>50</v>
      </c>
      <c r="D861" s="755"/>
      <c r="E861" s="756">
        <v>1.1113200000000001</v>
      </c>
      <c r="F861" s="757">
        <f t="shared" si="69"/>
        <v>0</v>
      </c>
      <c r="G861" s="758"/>
      <c r="H861" s="756">
        <f t="shared" si="68"/>
        <v>0</v>
      </c>
      <c r="I861" s="757">
        <f t="shared" si="70"/>
        <v>0</v>
      </c>
      <c r="J861" s="662"/>
      <c r="K861" s="661"/>
      <c r="L861" s="661"/>
      <c r="P861" s="662"/>
    </row>
    <row r="862" spans="1:16" ht="14.25" customHeight="1" x14ac:dyDescent="0.25">
      <c r="A862" s="711" t="s">
        <v>842</v>
      </c>
      <c r="B862" s="712" t="s">
        <v>47</v>
      </c>
      <c r="C862" s="705" t="s">
        <v>46</v>
      </c>
      <c r="D862" s="706"/>
      <c r="E862" s="707">
        <v>1.3097700000000001</v>
      </c>
      <c r="F862" s="708">
        <f t="shared" si="69"/>
        <v>0</v>
      </c>
      <c r="G862" s="709"/>
      <c r="H862" s="710">
        <f t="shared" si="68"/>
        <v>0</v>
      </c>
      <c r="I862" s="708">
        <f t="shared" si="70"/>
        <v>0</v>
      </c>
      <c r="J862" s="662"/>
      <c r="K862" s="661"/>
      <c r="L862" s="661"/>
      <c r="P862" s="662"/>
    </row>
    <row r="863" spans="1:16" ht="14.25" customHeight="1" x14ac:dyDescent="0.3">
      <c r="A863" s="760" t="s">
        <v>843</v>
      </c>
      <c r="B863" s="712" t="s">
        <v>47</v>
      </c>
      <c r="C863" s="705">
        <v>50</v>
      </c>
      <c r="D863" s="706"/>
      <c r="E863" s="710">
        <v>1.0289999999999999</v>
      </c>
      <c r="F863" s="708">
        <f t="shared" si="69"/>
        <v>0</v>
      </c>
      <c r="G863" s="709"/>
      <c r="H863" s="710">
        <f t="shared" si="68"/>
        <v>0</v>
      </c>
      <c r="I863" s="708">
        <f t="shared" si="70"/>
        <v>0</v>
      </c>
      <c r="J863" s="662"/>
      <c r="K863" s="661"/>
      <c r="L863" s="661"/>
      <c r="P863" s="662"/>
    </row>
    <row r="864" spans="1:16" ht="14.25" customHeight="1" x14ac:dyDescent="0.25">
      <c r="A864" s="711" t="s">
        <v>844</v>
      </c>
      <c r="B864" s="712" t="s">
        <v>47</v>
      </c>
      <c r="C864" s="705" t="s">
        <v>46</v>
      </c>
      <c r="D864" s="706"/>
      <c r="E864" s="710">
        <v>2.0752199999999998</v>
      </c>
      <c r="F864" s="708">
        <f t="shared" si="69"/>
        <v>0</v>
      </c>
      <c r="G864" s="709"/>
      <c r="H864" s="710">
        <f t="shared" si="68"/>
        <v>0</v>
      </c>
      <c r="I864" s="708">
        <f t="shared" si="70"/>
        <v>0</v>
      </c>
      <c r="J864" s="662"/>
      <c r="K864" s="661"/>
      <c r="L864" s="661"/>
      <c r="P864" s="662"/>
    </row>
    <row r="865" spans="1:16" ht="14.25" customHeight="1" x14ac:dyDescent="0.25">
      <c r="A865" s="711" t="s">
        <v>845</v>
      </c>
      <c r="B865" s="712" t="s">
        <v>47</v>
      </c>
      <c r="C865" s="705" t="s">
        <v>46</v>
      </c>
      <c r="D865" s="706"/>
      <c r="E865" s="710">
        <v>2.0752199999999998</v>
      </c>
      <c r="F865" s="708">
        <f t="shared" si="69"/>
        <v>0</v>
      </c>
      <c r="G865" s="709"/>
      <c r="H865" s="710">
        <f t="shared" ref="H865:H929" si="71">E865*$F$8</f>
        <v>0</v>
      </c>
      <c r="I865" s="708">
        <f t="shared" si="70"/>
        <v>0</v>
      </c>
      <c r="J865" s="662"/>
      <c r="K865" s="661"/>
      <c r="L865" s="661"/>
      <c r="P865" s="662"/>
    </row>
    <row r="866" spans="1:16" ht="14.25" customHeight="1" x14ac:dyDescent="0.25">
      <c r="A866" s="711" t="s">
        <v>846</v>
      </c>
      <c r="B866" s="712" t="s">
        <v>47</v>
      </c>
      <c r="C866" s="705" t="s">
        <v>46</v>
      </c>
      <c r="D866" s="706"/>
      <c r="E866" s="710">
        <v>2.0411999999999999</v>
      </c>
      <c r="F866" s="708">
        <f t="shared" si="69"/>
        <v>0</v>
      </c>
      <c r="G866" s="709"/>
      <c r="H866" s="710">
        <f t="shared" si="71"/>
        <v>0</v>
      </c>
      <c r="I866" s="708">
        <f t="shared" si="70"/>
        <v>0</v>
      </c>
      <c r="J866" s="759"/>
      <c r="K866" s="661"/>
      <c r="L866" s="661"/>
      <c r="P866" s="662"/>
    </row>
    <row r="867" spans="1:16" ht="14.25" customHeight="1" x14ac:dyDescent="0.25">
      <c r="A867" s="711" t="s">
        <v>847</v>
      </c>
      <c r="B867" s="712" t="s">
        <v>47</v>
      </c>
      <c r="C867" s="705" t="s">
        <v>46</v>
      </c>
      <c r="D867" s="706"/>
      <c r="E867" s="710">
        <v>2.6819099999999998</v>
      </c>
      <c r="F867" s="708">
        <f t="shared" si="69"/>
        <v>0</v>
      </c>
      <c r="G867" s="709"/>
      <c r="H867" s="710">
        <f t="shared" si="71"/>
        <v>0</v>
      </c>
      <c r="I867" s="708">
        <f t="shared" si="70"/>
        <v>0</v>
      </c>
      <c r="J867" s="759"/>
      <c r="K867" s="661"/>
      <c r="L867" s="661"/>
      <c r="P867" s="662"/>
    </row>
    <row r="868" spans="1:16" ht="14.25" customHeight="1" x14ac:dyDescent="0.25">
      <c r="A868" s="711" t="s">
        <v>848</v>
      </c>
      <c r="B868" s="712" t="s">
        <v>47</v>
      </c>
      <c r="C868" s="705" t="s">
        <v>46</v>
      </c>
      <c r="D868" s="706"/>
      <c r="E868" s="710">
        <v>2.6819099999999998</v>
      </c>
      <c r="F868" s="708">
        <f t="shared" si="69"/>
        <v>0</v>
      </c>
      <c r="G868" s="709"/>
      <c r="H868" s="710">
        <f t="shared" si="71"/>
        <v>0</v>
      </c>
      <c r="I868" s="708">
        <f t="shared" si="70"/>
        <v>0</v>
      </c>
      <c r="J868" s="759"/>
      <c r="K868" s="661"/>
      <c r="L868" s="661"/>
      <c r="P868" s="662"/>
    </row>
    <row r="869" spans="1:16" ht="14.25" customHeight="1" x14ac:dyDescent="0.3">
      <c r="A869" s="760">
        <v>27010</v>
      </c>
      <c r="B869" s="704" t="s">
        <v>45</v>
      </c>
      <c r="C869" s="705" t="s">
        <v>46</v>
      </c>
      <c r="D869" s="706"/>
      <c r="E869" s="710">
        <v>1.3125</v>
      </c>
      <c r="F869" s="708">
        <f t="shared" si="69"/>
        <v>0</v>
      </c>
      <c r="G869" s="709"/>
      <c r="H869" s="710">
        <f t="shared" si="71"/>
        <v>0</v>
      </c>
      <c r="I869" s="708">
        <f t="shared" si="70"/>
        <v>0</v>
      </c>
      <c r="J869" s="662"/>
      <c r="K869" s="661"/>
      <c r="L869" s="661"/>
      <c r="P869" s="662"/>
    </row>
    <row r="870" spans="1:16" ht="14.25" customHeight="1" x14ac:dyDescent="0.3">
      <c r="A870" s="760">
        <v>27010</v>
      </c>
      <c r="B870" s="712" t="s">
        <v>47</v>
      </c>
      <c r="C870" s="705" t="s">
        <v>46</v>
      </c>
      <c r="D870" s="706"/>
      <c r="E870" s="710">
        <v>1.3125</v>
      </c>
      <c r="F870" s="708">
        <f t="shared" ref="F870:F934" si="72">D870*E870/50</f>
        <v>0</v>
      </c>
      <c r="G870" s="709"/>
      <c r="H870" s="710">
        <f t="shared" si="71"/>
        <v>0</v>
      </c>
      <c r="I870" s="708">
        <f t="shared" ref="I870:I934" si="73">H870*D870/50</f>
        <v>0</v>
      </c>
      <c r="J870" s="662"/>
      <c r="K870" s="661"/>
      <c r="L870" s="661"/>
      <c r="P870" s="662"/>
    </row>
    <row r="871" spans="1:16" ht="14.25" customHeight="1" x14ac:dyDescent="0.25">
      <c r="A871" s="711" t="s">
        <v>849</v>
      </c>
      <c r="B871" s="712" t="s">
        <v>47</v>
      </c>
      <c r="C871" s="705">
        <v>50</v>
      </c>
      <c r="D871" s="706"/>
      <c r="E871" s="710">
        <v>1.0289999999999999</v>
      </c>
      <c r="F871" s="708">
        <f t="shared" si="72"/>
        <v>0</v>
      </c>
      <c r="G871" s="709"/>
      <c r="H871" s="710">
        <f t="shared" si="71"/>
        <v>0</v>
      </c>
      <c r="I871" s="708">
        <f t="shared" si="73"/>
        <v>0</v>
      </c>
      <c r="J871" s="662"/>
      <c r="K871" s="661"/>
      <c r="L871" s="661"/>
      <c r="P871" s="662"/>
    </row>
    <row r="872" spans="1:16" ht="14.25" customHeight="1" x14ac:dyDescent="0.25">
      <c r="A872" s="711" t="s">
        <v>850</v>
      </c>
      <c r="B872" s="712" t="s">
        <v>47</v>
      </c>
      <c r="C872" s="705" t="s">
        <v>46</v>
      </c>
      <c r="D872" s="706"/>
      <c r="E872" s="707">
        <v>1.55925</v>
      </c>
      <c r="F872" s="708">
        <f t="shared" si="72"/>
        <v>0</v>
      </c>
      <c r="G872" s="709"/>
      <c r="H872" s="710">
        <f t="shared" si="71"/>
        <v>0</v>
      </c>
      <c r="I872" s="708">
        <f t="shared" si="73"/>
        <v>0</v>
      </c>
      <c r="J872" s="662"/>
      <c r="K872" s="661"/>
      <c r="L872" s="661"/>
      <c r="P872" s="662"/>
    </row>
    <row r="873" spans="1:16" ht="14.25" customHeight="1" x14ac:dyDescent="0.25">
      <c r="A873" s="711" t="s">
        <v>851</v>
      </c>
      <c r="B873" s="712" t="s">
        <v>47</v>
      </c>
      <c r="C873" s="705" t="s">
        <v>46</v>
      </c>
      <c r="D873" s="706"/>
      <c r="E873" s="707">
        <v>1.49688</v>
      </c>
      <c r="F873" s="708">
        <f t="shared" si="72"/>
        <v>0</v>
      </c>
      <c r="G873" s="709"/>
      <c r="H873" s="710">
        <f t="shared" si="71"/>
        <v>0</v>
      </c>
      <c r="I873" s="708">
        <f t="shared" si="73"/>
        <v>0</v>
      </c>
      <c r="J873" s="662"/>
      <c r="K873" s="661"/>
      <c r="L873" s="661"/>
      <c r="P873" s="662"/>
    </row>
    <row r="874" spans="1:16" ht="14.25" customHeight="1" x14ac:dyDescent="0.25">
      <c r="A874" s="711" t="s">
        <v>852</v>
      </c>
      <c r="B874" s="704" t="s">
        <v>45</v>
      </c>
      <c r="C874" s="705">
        <v>50</v>
      </c>
      <c r="D874" s="706"/>
      <c r="E874" s="707">
        <v>1.1101859999999999</v>
      </c>
      <c r="F874" s="708">
        <f t="shared" si="72"/>
        <v>0</v>
      </c>
      <c r="G874" s="709"/>
      <c r="H874" s="710">
        <f t="shared" si="71"/>
        <v>0</v>
      </c>
      <c r="I874" s="708">
        <f t="shared" si="73"/>
        <v>0</v>
      </c>
      <c r="J874" s="662"/>
      <c r="K874" s="661"/>
      <c r="L874" s="661"/>
      <c r="P874" s="662"/>
    </row>
    <row r="875" spans="1:16" ht="14.25" customHeight="1" x14ac:dyDescent="0.25">
      <c r="A875" s="711" t="s">
        <v>853</v>
      </c>
      <c r="B875" s="712" t="s">
        <v>47</v>
      </c>
      <c r="C875" s="705" t="s">
        <v>46</v>
      </c>
      <c r="D875" s="706"/>
      <c r="E875" s="707">
        <v>1.55925</v>
      </c>
      <c r="F875" s="708">
        <f t="shared" si="72"/>
        <v>0</v>
      </c>
      <c r="G875" s="709"/>
      <c r="H875" s="710">
        <f t="shared" si="71"/>
        <v>0</v>
      </c>
      <c r="I875" s="708">
        <f t="shared" si="73"/>
        <v>0</v>
      </c>
      <c r="J875" s="662"/>
      <c r="K875" s="661"/>
      <c r="L875" s="661"/>
      <c r="P875" s="662"/>
    </row>
    <row r="876" spans="1:16" ht="14.25" customHeight="1" x14ac:dyDescent="0.25">
      <c r="A876" s="711" t="s">
        <v>854</v>
      </c>
      <c r="B876" s="704" t="s">
        <v>45</v>
      </c>
      <c r="C876" s="705" t="s">
        <v>46</v>
      </c>
      <c r="D876" s="706"/>
      <c r="E876" s="707">
        <v>1.4220360000000001</v>
      </c>
      <c r="F876" s="708">
        <f t="shared" si="72"/>
        <v>0</v>
      </c>
      <c r="G876" s="709"/>
      <c r="H876" s="710">
        <f t="shared" si="71"/>
        <v>0</v>
      </c>
      <c r="I876" s="708">
        <f t="shared" si="73"/>
        <v>0</v>
      </c>
      <c r="J876" s="662"/>
      <c r="K876" s="661"/>
      <c r="L876" s="661"/>
      <c r="P876" s="662"/>
    </row>
    <row r="877" spans="1:16" ht="14.25" customHeight="1" x14ac:dyDescent="0.25">
      <c r="A877" s="711" t="s">
        <v>854</v>
      </c>
      <c r="B877" s="712" t="s">
        <v>47</v>
      </c>
      <c r="C877" s="705" t="s">
        <v>46</v>
      </c>
      <c r="D877" s="706"/>
      <c r="E877" s="707">
        <v>1.4220360000000001</v>
      </c>
      <c r="F877" s="708">
        <f t="shared" si="72"/>
        <v>0</v>
      </c>
      <c r="G877" s="709"/>
      <c r="H877" s="710">
        <f t="shared" si="71"/>
        <v>0</v>
      </c>
      <c r="I877" s="708">
        <f t="shared" si="73"/>
        <v>0</v>
      </c>
      <c r="J877" s="662"/>
      <c r="K877" s="661"/>
      <c r="L877" s="661"/>
      <c r="P877" s="662"/>
    </row>
    <row r="878" spans="1:16" ht="14.25" customHeight="1" x14ac:dyDescent="0.25">
      <c r="A878" s="711" t="s">
        <v>855</v>
      </c>
      <c r="B878" s="712" t="s">
        <v>47</v>
      </c>
      <c r="C878" s="705" t="s">
        <v>46</v>
      </c>
      <c r="D878" s="706"/>
      <c r="E878" s="707">
        <v>1.55925</v>
      </c>
      <c r="F878" s="708">
        <f t="shared" si="72"/>
        <v>0</v>
      </c>
      <c r="G878" s="709"/>
      <c r="H878" s="710">
        <f t="shared" si="71"/>
        <v>0</v>
      </c>
      <c r="I878" s="708">
        <f t="shared" si="73"/>
        <v>0</v>
      </c>
      <c r="J878" s="662"/>
      <c r="K878" s="661"/>
      <c r="L878" s="661"/>
      <c r="P878" s="662"/>
    </row>
    <row r="879" spans="1:16" ht="14.25" customHeight="1" x14ac:dyDescent="0.25">
      <c r="A879" s="711" t="s">
        <v>856</v>
      </c>
      <c r="B879" s="712" t="s">
        <v>47</v>
      </c>
      <c r="C879" s="705" t="s">
        <v>46</v>
      </c>
      <c r="D879" s="706"/>
      <c r="E879" s="707">
        <v>1.49688</v>
      </c>
      <c r="F879" s="708">
        <f t="shared" si="72"/>
        <v>0</v>
      </c>
      <c r="G879" s="709"/>
      <c r="H879" s="710">
        <f t="shared" si="71"/>
        <v>0</v>
      </c>
      <c r="I879" s="708">
        <f t="shared" si="73"/>
        <v>0</v>
      </c>
      <c r="J879" s="662"/>
      <c r="K879" s="661"/>
      <c r="L879" s="661"/>
      <c r="P879" s="662"/>
    </row>
    <row r="880" spans="1:16" ht="14.25" customHeight="1" x14ac:dyDescent="0.25">
      <c r="A880" s="711" t="s">
        <v>857</v>
      </c>
      <c r="B880" s="712" t="s">
        <v>47</v>
      </c>
      <c r="C880" s="705" t="s">
        <v>46</v>
      </c>
      <c r="D880" s="706"/>
      <c r="E880" s="707">
        <v>1.49688</v>
      </c>
      <c r="F880" s="708">
        <f t="shared" si="72"/>
        <v>0</v>
      </c>
      <c r="G880" s="709"/>
      <c r="H880" s="710">
        <f t="shared" si="71"/>
        <v>0</v>
      </c>
      <c r="I880" s="708">
        <f t="shared" si="73"/>
        <v>0</v>
      </c>
      <c r="J880" s="662"/>
      <c r="K880" s="661"/>
      <c r="L880" s="661"/>
      <c r="P880" s="662"/>
    </row>
    <row r="881" spans="1:16" ht="14.25" customHeight="1" x14ac:dyDescent="0.25">
      <c r="A881" s="711" t="s">
        <v>858</v>
      </c>
      <c r="B881" s="704" t="s">
        <v>45</v>
      </c>
      <c r="C881" s="705" t="s">
        <v>46</v>
      </c>
      <c r="D881" s="706"/>
      <c r="E881" s="707">
        <v>1.4220360000000001</v>
      </c>
      <c r="F881" s="708">
        <f t="shared" si="72"/>
        <v>0</v>
      </c>
      <c r="G881" s="709"/>
      <c r="H881" s="710">
        <f t="shared" si="71"/>
        <v>0</v>
      </c>
      <c r="I881" s="708">
        <f t="shared" si="73"/>
        <v>0</v>
      </c>
      <c r="J881" s="662"/>
      <c r="K881" s="661"/>
      <c r="L881" s="661"/>
      <c r="P881" s="662"/>
    </row>
    <row r="882" spans="1:16" ht="14.25" customHeight="1" x14ac:dyDescent="0.25">
      <c r="A882" s="711" t="s">
        <v>858</v>
      </c>
      <c r="B882" s="712" t="s">
        <v>47</v>
      </c>
      <c r="C882" s="705" t="s">
        <v>46</v>
      </c>
      <c r="D882" s="706"/>
      <c r="E882" s="707">
        <v>1.4220360000000001</v>
      </c>
      <c r="F882" s="708">
        <f t="shared" si="72"/>
        <v>0</v>
      </c>
      <c r="G882" s="709"/>
      <c r="H882" s="710">
        <f t="shared" si="71"/>
        <v>0</v>
      </c>
      <c r="I882" s="708">
        <f t="shared" si="73"/>
        <v>0</v>
      </c>
      <c r="J882" s="662"/>
      <c r="K882" s="661"/>
      <c r="L882" s="661"/>
      <c r="P882" s="662"/>
    </row>
    <row r="883" spans="1:16" ht="14.25" customHeight="1" x14ac:dyDescent="0.25">
      <c r="A883" s="711" t="s">
        <v>859</v>
      </c>
      <c r="B883" s="712" t="s">
        <v>47</v>
      </c>
      <c r="C883" s="705" t="s">
        <v>46</v>
      </c>
      <c r="D883" s="706"/>
      <c r="E883" s="707">
        <v>1.55925</v>
      </c>
      <c r="F883" s="708">
        <f t="shared" si="72"/>
        <v>0</v>
      </c>
      <c r="G883" s="709"/>
      <c r="H883" s="710">
        <f t="shared" si="71"/>
        <v>0</v>
      </c>
      <c r="I883" s="708">
        <f t="shared" si="73"/>
        <v>0</v>
      </c>
      <c r="J883" s="769"/>
      <c r="K883" s="770"/>
      <c r="L883" s="661"/>
      <c r="P883" s="662"/>
    </row>
    <row r="884" spans="1:16" ht="14.25" customHeight="1" x14ac:dyDescent="0.25">
      <c r="A884" s="711" t="s">
        <v>860</v>
      </c>
      <c r="B884" s="712" t="s">
        <v>47</v>
      </c>
      <c r="C884" s="705" t="s">
        <v>46</v>
      </c>
      <c r="D884" s="706"/>
      <c r="E884" s="707">
        <v>1.49688</v>
      </c>
      <c r="F884" s="708">
        <f t="shared" si="72"/>
        <v>0</v>
      </c>
      <c r="G884" s="709"/>
      <c r="H884" s="710">
        <f t="shared" si="71"/>
        <v>0</v>
      </c>
      <c r="I884" s="708">
        <f t="shared" si="73"/>
        <v>0</v>
      </c>
      <c r="J884" s="662"/>
      <c r="K884" s="661"/>
      <c r="L884" s="661"/>
      <c r="P884" s="662"/>
    </row>
    <row r="885" spans="1:16" ht="14.25" customHeight="1" x14ac:dyDescent="0.25">
      <c r="A885" s="711" t="s">
        <v>861</v>
      </c>
      <c r="B885" s="712" t="s">
        <v>47</v>
      </c>
      <c r="C885" s="705" t="s">
        <v>46</v>
      </c>
      <c r="D885" s="706"/>
      <c r="E885" s="707">
        <v>1.49688</v>
      </c>
      <c r="F885" s="708">
        <f t="shared" si="72"/>
        <v>0</v>
      </c>
      <c r="G885" s="709"/>
      <c r="H885" s="710">
        <f t="shared" si="71"/>
        <v>0</v>
      </c>
      <c r="I885" s="708">
        <f t="shared" si="73"/>
        <v>0</v>
      </c>
      <c r="J885" s="662"/>
      <c r="K885" s="661"/>
      <c r="L885" s="661"/>
      <c r="P885" s="662"/>
    </row>
    <row r="886" spans="1:16" ht="14.25" customHeight="1" x14ac:dyDescent="0.25">
      <c r="A886" s="711" t="s">
        <v>862</v>
      </c>
      <c r="B886" s="712" t="s">
        <v>47</v>
      </c>
      <c r="C886" s="705">
        <v>50</v>
      </c>
      <c r="D886" s="706"/>
      <c r="E886" s="710">
        <v>1.1113200000000001</v>
      </c>
      <c r="F886" s="708">
        <f t="shared" si="72"/>
        <v>0</v>
      </c>
      <c r="G886" s="709"/>
      <c r="H886" s="710">
        <f t="shared" si="71"/>
        <v>0</v>
      </c>
      <c r="I886" s="708">
        <f t="shared" si="73"/>
        <v>0</v>
      </c>
      <c r="J886" s="662"/>
      <c r="K886" s="661"/>
      <c r="L886" s="661"/>
      <c r="P886" s="662"/>
    </row>
    <row r="887" spans="1:16" ht="14.25" customHeight="1" x14ac:dyDescent="0.25">
      <c r="A887" s="711" t="s">
        <v>863</v>
      </c>
      <c r="B887" s="712" t="s">
        <v>47</v>
      </c>
      <c r="C887" s="705" t="s">
        <v>46</v>
      </c>
      <c r="D887" s="706"/>
      <c r="E887" s="707">
        <v>1.49688</v>
      </c>
      <c r="F887" s="708">
        <f t="shared" si="72"/>
        <v>0</v>
      </c>
      <c r="G887" s="709"/>
      <c r="H887" s="710">
        <f t="shared" si="71"/>
        <v>0</v>
      </c>
      <c r="I887" s="708">
        <f t="shared" si="73"/>
        <v>0</v>
      </c>
      <c r="J887" s="662"/>
      <c r="K887" s="661"/>
      <c r="L887" s="661"/>
      <c r="P887" s="662"/>
    </row>
    <row r="888" spans="1:16" ht="14.25" customHeight="1" x14ac:dyDescent="0.25">
      <c r="A888" s="711" t="s">
        <v>864</v>
      </c>
      <c r="B888" s="712" t="s">
        <v>47</v>
      </c>
      <c r="C888" s="705" t="s">
        <v>46</v>
      </c>
      <c r="D888" s="706"/>
      <c r="E888" s="707">
        <v>4.0370400000000002</v>
      </c>
      <c r="F888" s="708">
        <f t="shared" si="72"/>
        <v>0</v>
      </c>
      <c r="G888" s="709"/>
      <c r="H888" s="710">
        <f t="shared" si="71"/>
        <v>0</v>
      </c>
      <c r="I888" s="708">
        <f t="shared" si="73"/>
        <v>0</v>
      </c>
      <c r="J888" s="662"/>
      <c r="K888" s="661"/>
      <c r="L888" s="661"/>
      <c r="P888" s="662"/>
    </row>
    <row r="889" spans="1:16" ht="14.25" customHeight="1" x14ac:dyDescent="0.25">
      <c r="A889" s="711" t="s">
        <v>4512</v>
      </c>
      <c r="B889" s="712" t="s">
        <v>47</v>
      </c>
      <c r="C889" s="705" t="s">
        <v>46</v>
      </c>
      <c r="D889" s="706"/>
      <c r="E889" s="707">
        <v>1.55925</v>
      </c>
      <c r="F889" s="708">
        <f>D889*E889/50</f>
        <v>0</v>
      </c>
      <c r="G889" s="709"/>
      <c r="H889" s="710">
        <f>E889*$F$8</f>
        <v>0</v>
      </c>
      <c r="I889" s="708">
        <f>H889*D889/50</f>
        <v>0</v>
      </c>
      <c r="J889" s="662"/>
      <c r="K889" s="661"/>
      <c r="L889" s="661"/>
      <c r="P889" s="662"/>
    </row>
    <row r="890" spans="1:16" ht="14.25" customHeight="1" x14ac:dyDescent="0.25">
      <c r="A890" s="711" t="s">
        <v>865</v>
      </c>
      <c r="B890" s="712" t="s">
        <v>47</v>
      </c>
      <c r="C890" s="705" t="s">
        <v>46</v>
      </c>
      <c r="D890" s="706"/>
      <c r="E890" s="707">
        <v>1.7463599999999999</v>
      </c>
      <c r="F890" s="708">
        <f t="shared" si="72"/>
        <v>0</v>
      </c>
      <c r="G890" s="709"/>
      <c r="H890" s="710">
        <f t="shared" si="71"/>
        <v>0</v>
      </c>
      <c r="I890" s="708">
        <f t="shared" si="73"/>
        <v>0</v>
      </c>
      <c r="J890" s="662"/>
      <c r="K890" s="661"/>
      <c r="L890" s="661"/>
      <c r="P890" s="662"/>
    </row>
    <row r="891" spans="1:16" ht="14.25" customHeight="1" x14ac:dyDescent="0.25">
      <c r="A891" s="711" t="s">
        <v>866</v>
      </c>
      <c r="B891" s="712" t="s">
        <v>47</v>
      </c>
      <c r="C891" s="705" t="s">
        <v>46</v>
      </c>
      <c r="D891" s="706"/>
      <c r="E891" s="707">
        <v>1.55925</v>
      </c>
      <c r="F891" s="708">
        <f t="shared" si="72"/>
        <v>0</v>
      </c>
      <c r="G891" s="709"/>
      <c r="H891" s="710">
        <f t="shared" si="71"/>
        <v>0</v>
      </c>
      <c r="I891" s="708">
        <f t="shared" si="73"/>
        <v>0</v>
      </c>
      <c r="J891" s="662"/>
      <c r="K891" s="661"/>
      <c r="L891" s="661"/>
      <c r="P891" s="662"/>
    </row>
    <row r="892" spans="1:16" ht="14.25" customHeight="1" x14ac:dyDescent="0.25">
      <c r="A892" s="711" t="s">
        <v>867</v>
      </c>
      <c r="B892" s="712" t="s">
        <v>47</v>
      </c>
      <c r="C892" s="705" t="s">
        <v>46</v>
      </c>
      <c r="D892" s="706"/>
      <c r="E892" s="707">
        <v>1.7463599999999999</v>
      </c>
      <c r="F892" s="708">
        <f t="shared" si="72"/>
        <v>0</v>
      </c>
      <c r="G892" s="709"/>
      <c r="H892" s="710">
        <f t="shared" si="71"/>
        <v>0</v>
      </c>
      <c r="I892" s="708">
        <f t="shared" si="73"/>
        <v>0</v>
      </c>
      <c r="J892" s="662"/>
      <c r="K892" s="661"/>
      <c r="L892" s="661"/>
      <c r="P892" s="662"/>
    </row>
    <row r="893" spans="1:16" ht="14.25" customHeight="1" x14ac:dyDescent="0.25">
      <c r="A893" s="711" t="s">
        <v>868</v>
      </c>
      <c r="B893" s="712" t="s">
        <v>47</v>
      </c>
      <c r="C893" s="705" t="s">
        <v>46</v>
      </c>
      <c r="D893" s="706"/>
      <c r="E893" s="707">
        <v>1.55925</v>
      </c>
      <c r="F893" s="708">
        <f t="shared" si="72"/>
        <v>0</v>
      </c>
      <c r="G893" s="709"/>
      <c r="H893" s="710">
        <f t="shared" si="71"/>
        <v>0</v>
      </c>
      <c r="I893" s="708">
        <f t="shared" si="73"/>
        <v>0</v>
      </c>
      <c r="J893" s="662"/>
      <c r="K893" s="661"/>
      <c r="L893" s="661"/>
      <c r="P893" s="662"/>
    </row>
    <row r="894" spans="1:16" ht="14.25" customHeight="1" x14ac:dyDescent="0.25">
      <c r="A894" s="992" t="s">
        <v>4624</v>
      </c>
      <c r="B894" s="712" t="s">
        <v>47</v>
      </c>
      <c r="C894" s="705" t="s">
        <v>46</v>
      </c>
      <c r="D894" s="706"/>
      <c r="E894" s="707">
        <v>1.7463599999999999</v>
      </c>
      <c r="F894" s="708">
        <f t="shared" ref="F894" si="74">D894*E894/50</f>
        <v>0</v>
      </c>
      <c r="G894" s="709"/>
      <c r="H894" s="710">
        <f t="shared" ref="H894" si="75">E894*$F$8</f>
        <v>0</v>
      </c>
      <c r="I894" s="708">
        <f t="shared" ref="I894" si="76">H894*D894/50</f>
        <v>0</v>
      </c>
      <c r="J894" s="662"/>
      <c r="K894" s="661"/>
      <c r="L894" s="661"/>
      <c r="P894" s="662"/>
    </row>
    <row r="895" spans="1:16" ht="14.25" customHeight="1" x14ac:dyDescent="0.25">
      <c r="A895" s="711" t="s">
        <v>869</v>
      </c>
      <c r="B895" s="712" t="s">
        <v>47</v>
      </c>
      <c r="C895" s="705" t="s">
        <v>46</v>
      </c>
      <c r="D895" s="706"/>
      <c r="E895" s="707">
        <v>1.55925</v>
      </c>
      <c r="F895" s="708">
        <f t="shared" si="72"/>
        <v>0</v>
      </c>
      <c r="G895" s="709"/>
      <c r="H895" s="710">
        <f t="shared" si="71"/>
        <v>0</v>
      </c>
      <c r="I895" s="708">
        <f t="shared" si="73"/>
        <v>0</v>
      </c>
      <c r="J895" s="662"/>
      <c r="K895" s="661"/>
      <c r="L895" s="661"/>
      <c r="P895" s="662"/>
    </row>
    <row r="896" spans="1:16" ht="14.25" customHeight="1" x14ac:dyDescent="0.25">
      <c r="A896" s="711" t="s">
        <v>870</v>
      </c>
      <c r="B896" s="712" t="s">
        <v>47</v>
      </c>
      <c r="C896" s="705" t="s">
        <v>46</v>
      </c>
      <c r="D896" s="706"/>
      <c r="E896" s="707">
        <v>1.55925</v>
      </c>
      <c r="F896" s="708">
        <f t="shared" si="72"/>
        <v>0</v>
      </c>
      <c r="G896" s="709"/>
      <c r="H896" s="710">
        <f t="shared" si="71"/>
        <v>0</v>
      </c>
      <c r="I896" s="708">
        <f t="shared" si="73"/>
        <v>0</v>
      </c>
      <c r="J896" s="662"/>
      <c r="K896" s="661"/>
      <c r="L896" s="661"/>
      <c r="P896" s="662"/>
    </row>
    <row r="897" spans="1:16" ht="13.5" customHeight="1" x14ac:dyDescent="0.25">
      <c r="A897" s="711" t="s">
        <v>871</v>
      </c>
      <c r="B897" s="712" t="s">
        <v>47</v>
      </c>
      <c r="C897" s="705" t="s">
        <v>46</v>
      </c>
      <c r="D897" s="706"/>
      <c r="E897" s="707">
        <v>1.55925</v>
      </c>
      <c r="F897" s="708">
        <f t="shared" si="72"/>
        <v>0</v>
      </c>
      <c r="G897" s="709"/>
      <c r="H897" s="710">
        <f t="shared" si="71"/>
        <v>0</v>
      </c>
      <c r="I897" s="708">
        <f t="shared" si="73"/>
        <v>0</v>
      </c>
      <c r="J897" s="662"/>
      <c r="K897" s="661"/>
      <c r="L897" s="661"/>
      <c r="P897" s="662"/>
    </row>
    <row r="898" spans="1:16" ht="14.25" customHeight="1" x14ac:dyDescent="0.25">
      <c r="A898" s="711" t="s">
        <v>872</v>
      </c>
      <c r="B898" s="712" t="s">
        <v>47</v>
      </c>
      <c r="C898" s="705" t="s">
        <v>46</v>
      </c>
      <c r="D898" s="706"/>
      <c r="E898" s="707">
        <v>1.7463599999999999</v>
      </c>
      <c r="F898" s="708">
        <f t="shared" si="72"/>
        <v>0</v>
      </c>
      <c r="G898" s="709"/>
      <c r="H898" s="710">
        <f t="shared" si="71"/>
        <v>0</v>
      </c>
      <c r="I898" s="708">
        <f t="shared" si="73"/>
        <v>0</v>
      </c>
      <c r="J898" s="662"/>
      <c r="K898" s="661"/>
      <c r="L898" s="661"/>
      <c r="P898" s="662"/>
    </row>
    <row r="899" spans="1:16" ht="14.25" customHeight="1" x14ac:dyDescent="0.25">
      <c r="A899" s="711" t="s">
        <v>873</v>
      </c>
      <c r="B899" s="712" t="s">
        <v>47</v>
      </c>
      <c r="C899" s="705" t="s">
        <v>46</v>
      </c>
      <c r="D899" s="706"/>
      <c r="E899" s="707">
        <v>1.4220360000000001</v>
      </c>
      <c r="F899" s="708">
        <f t="shared" si="72"/>
        <v>0</v>
      </c>
      <c r="G899" s="709"/>
      <c r="H899" s="710">
        <f t="shared" si="71"/>
        <v>0</v>
      </c>
      <c r="I899" s="708">
        <f t="shared" si="73"/>
        <v>0</v>
      </c>
      <c r="J899" s="662"/>
      <c r="K899" s="661"/>
      <c r="L899" s="661"/>
      <c r="P899" s="662"/>
    </row>
    <row r="900" spans="1:16" ht="14.25" customHeight="1" x14ac:dyDescent="0.25">
      <c r="A900" s="711" t="s">
        <v>874</v>
      </c>
      <c r="B900" s="712" t="s">
        <v>47</v>
      </c>
      <c r="C900" s="705" t="s">
        <v>46</v>
      </c>
      <c r="D900" s="706"/>
      <c r="E900" s="707">
        <v>1.4220360000000001</v>
      </c>
      <c r="F900" s="708">
        <f t="shared" si="72"/>
        <v>0</v>
      </c>
      <c r="G900" s="709"/>
      <c r="H900" s="710">
        <f t="shared" si="71"/>
        <v>0</v>
      </c>
      <c r="I900" s="708">
        <f t="shared" si="73"/>
        <v>0</v>
      </c>
      <c r="J900" s="662"/>
      <c r="K900" s="661"/>
      <c r="L900" s="661"/>
      <c r="P900" s="662"/>
    </row>
    <row r="901" spans="1:16" ht="14.25" customHeight="1" x14ac:dyDescent="0.25">
      <c r="A901" s="711" t="s">
        <v>875</v>
      </c>
      <c r="B901" s="712" t="s">
        <v>47</v>
      </c>
      <c r="C901" s="705" t="s">
        <v>46</v>
      </c>
      <c r="D901" s="706"/>
      <c r="E901" s="707">
        <v>1.7463599999999999</v>
      </c>
      <c r="F901" s="708">
        <f t="shared" si="72"/>
        <v>0</v>
      </c>
      <c r="G901" s="709"/>
      <c r="H901" s="710">
        <f t="shared" si="71"/>
        <v>0</v>
      </c>
      <c r="I901" s="708">
        <f t="shared" si="73"/>
        <v>0</v>
      </c>
      <c r="J901" s="662"/>
      <c r="K901" s="661"/>
      <c r="L901" s="661"/>
      <c r="P901" s="662"/>
    </row>
    <row r="902" spans="1:16" ht="14.25" customHeight="1" x14ac:dyDescent="0.25">
      <c r="A902" s="711" t="s">
        <v>876</v>
      </c>
      <c r="B902" s="704" t="s">
        <v>45</v>
      </c>
      <c r="C902" s="705" t="s">
        <v>46</v>
      </c>
      <c r="D902" s="706"/>
      <c r="E902" s="707">
        <v>1.12266</v>
      </c>
      <c r="F902" s="708">
        <f t="shared" si="72"/>
        <v>0</v>
      </c>
      <c r="G902" s="709"/>
      <c r="H902" s="710">
        <f t="shared" si="71"/>
        <v>0</v>
      </c>
      <c r="I902" s="708">
        <f t="shared" si="73"/>
        <v>0</v>
      </c>
      <c r="J902" s="662"/>
      <c r="K902" s="661"/>
      <c r="L902" s="661"/>
      <c r="P902" s="662"/>
    </row>
    <row r="903" spans="1:16" ht="14.25" customHeight="1" x14ac:dyDescent="0.25">
      <c r="A903" s="711" t="s">
        <v>876</v>
      </c>
      <c r="B903" s="712" t="s">
        <v>47</v>
      </c>
      <c r="C903" s="705" t="s">
        <v>46</v>
      </c>
      <c r="D903" s="706"/>
      <c r="E903" s="707">
        <v>1.12266</v>
      </c>
      <c r="F903" s="708">
        <f t="shared" si="72"/>
        <v>0</v>
      </c>
      <c r="G903" s="709"/>
      <c r="H903" s="710">
        <f t="shared" si="71"/>
        <v>0</v>
      </c>
      <c r="I903" s="708">
        <f t="shared" si="73"/>
        <v>0</v>
      </c>
      <c r="J903" s="662"/>
      <c r="K903" s="661"/>
      <c r="L903" s="661"/>
      <c r="P903" s="662"/>
    </row>
    <row r="904" spans="1:16" ht="14.25" customHeight="1" x14ac:dyDescent="0.25">
      <c r="A904" s="711" t="s">
        <v>877</v>
      </c>
      <c r="B904" s="712" t="s">
        <v>47</v>
      </c>
      <c r="C904" s="705" t="s">
        <v>46</v>
      </c>
      <c r="D904" s="706"/>
      <c r="E904" s="707">
        <v>1.2474000000000001</v>
      </c>
      <c r="F904" s="708">
        <f t="shared" si="72"/>
        <v>0</v>
      </c>
      <c r="G904" s="709"/>
      <c r="H904" s="710">
        <f t="shared" si="71"/>
        <v>0</v>
      </c>
      <c r="I904" s="708">
        <f t="shared" si="73"/>
        <v>0</v>
      </c>
      <c r="J904" s="662"/>
      <c r="K904" s="661"/>
      <c r="L904" s="661"/>
      <c r="P904" s="662"/>
    </row>
    <row r="905" spans="1:16" ht="14.25" customHeight="1" x14ac:dyDescent="0.25">
      <c r="A905" s="711" t="s">
        <v>878</v>
      </c>
      <c r="B905" s="704" t="s">
        <v>45</v>
      </c>
      <c r="C905" s="705">
        <v>50</v>
      </c>
      <c r="D905" s="706"/>
      <c r="E905" s="707">
        <v>1.1113200000000001</v>
      </c>
      <c r="F905" s="708">
        <f t="shared" si="72"/>
        <v>0</v>
      </c>
      <c r="G905" s="709"/>
      <c r="H905" s="710">
        <f t="shared" si="71"/>
        <v>0</v>
      </c>
      <c r="I905" s="708">
        <f t="shared" si="73"/>
        <v>0</v>
      </c>
      <c r="J905" s="662"/>
      <c r="K905" s="661"/>
      <c r="L905" s="661"/>
      <c r="P905" s="662"/>
    </row>
    <row r="906" spans="1:16" ht="14.25" customHeight="1" x14ac:dyDescent="0.25">
      <c r="A906" s="711" t="s">
        <v>879</v>
      </c>
      <c r="B906" s="704" t="s">
        <v>45</v>
      </c>
      <c r="C906" s="705" t="s">
        <v>46</v>
      </c>
      <c r="D906" s="706"/>
      <c r="E906" s="707">
        <v>1.12266</v>
      </c>
      <c r="F906" s="708">
        <f t="shared" si="72"/>
        <v>0</v>
      </c>
      <c r="G906" s="709"/>
      <c r="H906" s="710">
        <f t="shared" si="71"/>
        <v>0</v>
      </c>
      <c r="I906" s="708">
        <f t="shared" si="73"/>
        <v>0</v>
      </c>
      <c r="J906" s="662"/>
      <c r="K906" s="661"/>
      <c r="L906" s="661"/>
      <c r="P906" s="662"/>
    </row>
    <row r="907" spans="1:16" ht="14.25" customHeight="1" x14ac:dyDescent="0.25">
      <c r="A907" s="711" t="s">
        <v>879</v>
      </c>
      <c r="B907" s="712" t="s">
        <v>47</v>
      </c>
      <c r="C907" s="705" t="s">
        <v>46</v>
      </c>
      <c r="D907" s="706"/>
      <c r="E907" s="707">
        <v>1.12266</v>
      </c>
      <c r="F907" s="708">
        <f t="shared" si="72"/>
        <v>0</v>
      </c>
      <c r="G907" s="709"/>
      <c r="H907" s="710">
        <f t="shared" si="71"/>
        <v>0</v>
      </c>
      <c r="I907" s="708">
        <f t="shared" si="73"/>
        <v>0</v>
      </c>
      <c r="J907" s="662"/>
      <c r="K907" s="661"/>
      <c r="L907" s="661"/>
      <c r="P907" s="662"/>
    </row>
    <row r="908" spans="1:16" ht="14.25" customHeight="1" x14ac:dyDescent="0.25">
      <c r="A908" s="711" t="s">
        <v>880</v>
      </c>
      <c r="B908" s="712" t="s">
        <v>47</v>
      </c>
      <c r="C908" s="705">
        <v>50</v>
      </c>
      <c r="D908" s="706"/>
      <c r="E908" s="707">
        <v>1.1113200000000001</v>
      </c>
      <c r="F908" s="708">
        <f t="shared" si="72"/>
        <v>0</v>
      </c>
      <c r="G908" s="709"/>
      <c r="H908" s="710">
        <f t="shared" si="71"/>
        <v>0</v>
      </c>
      <c r="I908" s="708">
        <f t="shared" si="73"/>
        <v>0</v>
      </c>
      <c r="J908" s="662"/>
      <c r="K908" s="661"/>
      <c r="L908" s="661"/>
      <c r="P908" s="662"/>
    </row>
    <row r="909" spans="1:16" ht="14.25" customHeight="1" x14ac:dyDescent="0.25">
      <c r="A909" s="711" t="s">
        <v>881</v>
      </c>
      <c r="B909" s="712" t="s">
        <v>47</v>
      </c>
      <c r="C909" s="705" t="s">
        <v>46</v>
      </c>
      <c r="D909" s="706"/>
      <c r="E909" s="707">
        <v>1.12266</v>
      </c>
      <c r="F909" s="708">
        <f t="shared" si="72"/>
        <v>0</v>
      </c>
      <c r="G909" s="709"/>
      <c r="H909" s="710">
        <f t="shared" si="71"/>
        <v>0</v>
      </c>
      <c r="I909" s="708">
        <f t="shared" si="73"/>
        <v>0</v>
      </c>
      <c r="J909" s="662"/>
      <c r="K909" s="661"/>
      <c r="L909" s="661"/>
      <c r="P909" s="662"/>
    </row>
    <row r="910" spans="1:16" ht="14.25" customHeight="1" x14ac:dyDescent="0.25">
      <c r="A910" s="711" t="s">
        <v>882</v>
      </c>
      <c r="B910" s="712" t="s">
        <v>47</v>
      </c>
      <c r="C910" s="705" t="s">
        <v>46</v>
      </c>
      <c r="D910" s="706"/>
      <c r="E910" s="707">
        <v>1.2474000000000001</v>
      </c>
      <c r="F910" s="708">
        <f t="shared" si="72"/>
        <v>0</v>
      </c>
      <c r="G910" s="709"/>
      <c r="H910" s="710">
        <f t="shared" si="71"/>
        <v>0</v>
      </c>
      <c r="I910" s="708">
        <f t="shared" si="73"/>
        <v>0</v>
      </c>
      <c r="J910" s="662"/>
      <c r="K910" s="661"/>
      <c r="L910" s="661"/>
      <c r="P910" s="662"/>
    </row>
    <row r="911" spans="1:16" ht="14.25" customHeight="1" x14ac:dyDescent="0.25">
      <c r="A911" s="711" t="s">
        <v>883</v>
      </c>
      <c r="B911" s="712" t="s">
        <v>47</v>
      </c>
      <c r="C911" s="705">
        <v>50</v>
      </c>
      <c r="D911" s="706"/>
      <c r="E911" s="707">
        <v>1.1113200000000001</v>
      </c>
      <c r="F911" s="708">
        <f t="shared" si="72"/>
        <v>0</v>
      </c>
      <c r="G911" s="709"/>
      <c r="H911" s="710">
        <f t="shared" si="71"/>
        <v>0</v>
      </c>
      <c r="I911" s="708">
        <f t="shared" si="73"/>
        <v>0</v>
      </c>
      <c r="J911" s="662"/>
      <c r="K911" s="661"/>
      <c r="L911" s="661"/>
      <c r="P911" s="662"/>
    </row>
    <row r="912" spans="1:16" ht="14.25" customHeight="1" x14ac:dyDescent="0.25">
      <c r="A912" s="711" t="s">
        <v>884</v>
      </c>
      <c r="B912" s="704" t="s">
        <v>45</v>
      </c>
      <c r="C912" s="705" t="s">
        <v>46</v>
      </c>
      <c r="D912" s="706"/>
      <c r="E912" s="707">
        <v>1.1907000000000001</v>
      </c>
      <c r="F912" s="708">
        <f t="shared" si="72"/>
        <v>0</v>
      </c>
      <c r="G912" s="709"/>
      <c r="H912" s="710">
        <f t="shared" si="71"/>
        <v>0</v>
      </c>
      <c r="I912" s="708">
        <f t="shared" si="73"/>
        <v>0</v>
      </c>
      <c r="J912" s="662"/>
      <c r="K912" s="661"/>
      <c r="L912" s="661"/>
      <c r="P912" s="662"/>
    </row>
    <row r="913" spans="1:16" ht="14.25" customHeight="1" x14ac:dyDescent="0.25">
      <c r="A913" s="992" t="s">
        <v>884</v>
      </c>
      <c r="B913" s="712" t="s">
        <v>47</v>
      </c>
      <c r="C913" s="705" t="s">
        <v>46</v>
      </c>
      <c r="D913" s="706"/>
      <c r="E913" s="707">
        <v>1.1907000000000001</v>
      </c>
      <c r="F913" s="708">
        <f t="shared" ref="F913" si="77">D913*E913/50</f>
        <v>0</v>
      </c>
      <c r="G913" s="709"/>
      <c r="H913" s="710">
        <f t="shared" ref="H913" si="78">E913*$F$8</f>
        <v>0</v>
      </c>
      <c r="I913" s="708">
        <f t="shared" ref="I913" si="79">H913*D913/50</f>
        <v>0</v>
      </c>
      <c r="J913" s="662"/>
      <c r="K913" s="661"/>
      <c r="L913" s="661"/>
      <c r="P913" s="662"/>
    </row>
    <row r="914" spans="1:16" ht="14.25" customHeight="1" x14ac:dyDescent="0.25">
      <c r="A914" s="711" t="s">
        <v>885</v>
      </c>
      <c r="B914" s="712" t="s">
        <v>47</v>
      </c>
      <c r="C914" s="705" t="s">
        <v>46</v>
      </c>
      <c r="D914" s="706"/>
      <c r="E914" s="707">
        <v>1.3154399999999999</v>
      </c>
      <c r="F914" s="708">
        <f t="shared" si="72"/>
        <v>0</v>
      </c>
      <c r="G914" s="709"/>
      <c r="H914" s="710">
        <f t="shared" si="71"/>
        <v>0</v>
      </c>
      <c r="I914" s="708">
        <f t="shared" si="73"/>
        <v>0</v>
      </c>
      <c r="J914" s="662"/>
      <c r="K914" s="661"/>
      <c r="L914" s="661"/>
      <c r="P914" s="662"/>
    </row>
    <row r="915" spans="1:16" ht="14.25" customHeight="1" x14ac:dyDescent="0.25">
      <c r="A915" s="711" t="s">
        <v>886</v>
      </c>
      <c r="B915" s="712" t="s">
        <v>47</v>
      </c>
      <c r="C915" s="705">
        <v>50</v>
      </c>
      <c r="D915" s="706"/>
      <c r="E915" s="707">
        <v>1.1113200000000001</v>
      </c>
      <c r="F915" s="708">
        <f t="shared" si="72"/>
        <v>0</v>
      </c>
      <c r="G915" s="709"/>
      <c r="H915" s="710">
        <f t="shared" si="71"/>
        <v>0</v>
      </c>
      <c r="I915" s="708">
        <f t="shared" si="73"/>
        <v>0</v>
      </c>
      <c r="J915" s="662"/>
      <c r="K915" s="661"/>
      <c r="L915" s="661"/>
      <c r="P915" s="662"/>
    </row>
    <row r="916" spans="1:16" ht="14.25" customHeight="1" x14ac:dyDescent="0.25">
      <c r="A916" s="711" t="s">
        <v>887</v>
      </c>
      <c r="B916" s="704" t="s">
        <v>45</v>
      </c>
      <c r="C916" s="705" t="s">
        <v>46</v>
      </c>
      <c r="D916" s="706"/>
      <c r="E916" s="707">
        <v>1.12266</v>
      </c>
      <c r="F916" s="708">
        <f t="shared" si="72"/>
        <v>0</v>
      </c>
      <c r="G916" s="709"/>
      <c r="H916" s="710">
        <f t="shared" si="71"/>
        <v>0</v>
      </c>
      <c r="I916" s="708">
        <f t="shared" si="73"/>
        <v>0</v>
      </c>
      <c r="J916" s="662"/>
      <c r="K916" s="661"/>
      <c r="L916" s="661"/>
      <c r="P916" s="662"/>
    </row>
    <row r="917" spans="1:16" ht="14.25" customHeight="1" x14ac:dyDescent="0.25">
      <c r="A917" s="711" t="s">
        <v>887</v>
      </c>
      <c r="B917" s="712" t="s">
        <v>47</v>
      </c>
      <c r="C917" s="705" t="s">
        <v>46</v>
      </c>
      <c r="D917" s="706"/>
      <c r="E917" s="707">
        <v>1.12266</v>
      </c>
      <c r="F917" s="708">
        <f t="shared" si="72"/>
        <v>0</v>
      </c>
      <c r="G917" s="709"/>
      <c r="H917" s="710">
        <f t="shared" si="71"/>
        <v>0</v>
      </c>
      <c r="I917" s="708">
        <f t="shared" si="73"/>
        <v>0</v>
      </c>
      <c r="J917" s="662"/>
      <c r="K917" s="661"/>
      <c r="L917" s="661"/>
      <c r="P917" s="662"/>
    </row>
    <row r="918" spans="1:16" ht="14.25" customHeight="1" x14ac:dyDescent="0.25">
      <c r="A918" s="711" t="s">
        <v>888</v>
      </c>
      <c r="B918" s="712" t="s">
        <v>47</v>
      </c>
      <c r="C918" s="705" t="s">
        <v>46</v>
      </c>
      <c r="D918" s="706"/>
      <c r="E918" s="707">
        <v>1.3154399999999999</v>
      </c>
      <c r="F918" s="708">
        <f t="shared" si="72"/>
        <v>0</v>
      </c>
      <c r="G918" s="709"/>
      <c r="H918" s="710">
        <f t="shared" si="71"/>
        <v>0</v>
      </c>
      <c r="I918" s="708">
        <f t="shared" si="73"/>
        <v>0</v>
      </c>
      <c r="J918" s="662"/>
      <c r="K918" s="661"/>
      <c r="L918" s="661"/>
      <c r="P918" s="662"/>
    </row>
    <row r="919" spans="1:16" ht="14.25" customHeight="1" x14ac:dyDescent="0.25">
      <c r="A919" s="711" t="s">
        <v>889</v>
      </c>
      <c r="B919" s="712" t="s">
        <v>47</v>
      </c>
      <c r="C919" s="705">
        <v>50</v>
      </c>
      <c r="D919" s="706"/>
      <c r="E919" s="707">
        <v>1.1113200000000001</v>
      </c>
      <c r="F919" s="708">
        <f t="shared" si="72"/>
        <v>0</v>
      </c>
      <c r="G919" s="709"/>
      <c r="H919" s="710">
        <f t="shared" si="71"/>
        <v>0</v>
      </c>
      <c r="I919" s="708">
        <f t="shared" si="73"/>
        <v>0</v>
      </c>
      <c r="J919" s="662"/>
      <c r="K919" s="661"/>
      <c r="L919" s="661"/>
      <c r="P919" s="662"/>
    </row>
    <row r="920" spans="1:16" ht="14.25" customHeight="1" x14ac:dyDescent="0.25">
      <c r="A920" s="711" t="s">
        <v>890</v>
      </c>
      <c r="B920" s="712" t="s">
        <v>47</v>
      </c>
      <c r="C920" s="705" t="s">
        <v>46</v>
      </c>
      <c r="D920" s="706"/>
      <c r="E920" s="707">
        <v>1.3097700000000001</v>
      </c>
      <c r="F920" s="708">
        <f t="shared" si="72"/>
        <v>0</v>
      </c>
      <c r="G920" s="709"/>
      <c r="H920" s="710">
        <f t="shared" si="71"/>
        <v>0</v>
      </c>
      <c r="I920" s="708">
        <f t="shared" si="73"/>
        <v>0</v>
      </c>
      <c r="J920" s="662"/>
      <c r="K920" s="661"/>
      <c r="L920" s="661"/>
      <c r="P920" s="662"/>
    </row>
    <row r="921" spans="1:16" ht="14.25" customHeight="1" x14ac:dyDescent="0.25">
      <c r="A921" s="711" t="s">
        <v>891</v>
      </c>
      <c r="B921" s="712" t="s">
        <v>47</v>
      </c>
      <c r="C921" s="705" t="s">
        <v>46</v>
      </c>
      <c r="D921" s="706"/>
      <c r="E921" s="707">
        <v>1.49688</v>
      </c>
      <c r="F921" s="708">
        <f t="shared" si="72"/>
        <v>0</v>
      </c>
      <c r="G921" s="709"/>
      <c r="H921" s="710">
        <f t="shared" si="71"/>
        <v>0</v>
      </c>
      <c r="I921" s="708">
        <f t="shared" si="73"/>
        <v>0</v>
      </c>
      <c r="J921" s="662"/>
      <c r="K921" s="661"/>
      <c r="L921" s="661"/>
      <c r="P921" s="662"/>
    </row>
    <row r="922" spans="1:16" ht="14.25" customHeight="1" x14ac:dyDescent="0.25">
      <c r="A922" s="711" t="s">
        <v>892</v>
      </c>
      <c r="B922" s="712" t="s">
        <v>47</v>
      </c>
      <c r="C922" s="705" t="s">
        <v>46</v>
      </c>
      <c r="D922" s="706"/>
      <c r="E922" s="707">
        <v>1.3097700000000001</v>
      </c>
      <c r="F922" s="708">
        <f t="shared" si="72"/>
        <v>0</v>
      </c>
      <c r="G922" s="709"/>
      <c r="H922" s="710">
        <f t="shared" si="71"/>
        <v>0</v>
      </c>
      <c r="I922" s="708">
        <f t="shared" si="73"/>
        <v>0</v>
      </c>
      <c r="J922" s="662"/>
      <c r="K922" s="661"/>
      <c r="L922" s="661"/>
      <c r="P922" s="662"/>
    </row>
    <row r="923" spans="1:16" ht="14.25" customHeight="1" x14ac:dyDescent="0.25">
      <c r="A923" s="711" t="s">
        <v>893</v>
      </c>
      <c r="B923" s="712" t="s">
        <v>47</v>
      </c>
      <c r="C923" s="705">
        <v>50</v>
      </c>
      <c r="D923" s="706"/>
      <c r="E923" s="707">
        <v>1.1101859999999999</v>
      </c>
      <c r="F923" s="708">
        <f t="shared" si="72"/>
        <v>0</v>
      </c>
      <c r="G923" s="709"/>
      <c r="H923" s="710">
        <f t="shared" si="71"/>
        <v>0</v>
      </c>
      <c r="I923" s="708">
        <f t="shared" si="73"/>
        <v>0</v>
      </c>
      <c r="J923" s="662"/>
      <c r="K923" s="661"/>
      <c r="L923" s="661"/>
      <c r="P923" s="662"/>
    </row>
    <row r="924" spans="1:16" ht="14.25" customHeight="1" x14ac:dyDescent="0.25">
      <c r="A924" s="711" t="s">
        <v>894</v>
      </c>
      <c r="B924" s="712" t="s">
        <v>47</v>
      </c>
      <c r="C924" s="705" t="s">
        <v>46</v>
      </c>
      <c r="D924" s="706"/>
      <c r="E924" s="707">
        <v>1.3097700000000001</v>
      </c>
      <c r="F924" s="708">
        <f t="shared" si="72"/>
        <v>0</v>
      </c>
      <c r="G924" s="709"/>
      <c r="H924" s="710">
        <f t="shared" si="71"/>
        <v>0</v>
      </c>
      <c r="I924" s="708">
        <f t="shared" si="73"/>
        <v>0</v>
      </c>
      <c r="J924" s="662"/>
      <c r="K924" s="661"/>
      <c r="L924" s="661"/>
      <c r="P924" s="662"/>
    </row>
    <row r="925" spans="1:16" ht="14.25" customHeight="1" x14ac:dyDescent="0.25">
      <c r="A925" s="711" t="s">
        <v>895</v>
      </c>
      <c r="B925" s="712" t="s">
        <v>47</v>
      </c>
      <c r="C925" s="705" t="s">
        <v>46</v>
      </c>
      <c r="D925" s="706"/>
      <c r="E925" s="707">
        <v>1.49688</v>
      </c>
      <c r="F925" s="708">
        <f t="shared" si="72"/>
        <v>0</v>
      </c>
      <c r="G925" s="709"/>
      <c r="H925" s="710">
        <f t="shared" si="71"/>
        <v>0</v>
      </c>
      <c r="I925" s="708">
        <f t="shared" si="73"/>
        <v>0</v>
      </c>
      <c r="J925" s="662"/>
      <c r="K925" s="661"/>
      <c r="L925" s="661"/>
      <c r="P925" s="662"/>
    </row>
    <row r="926" spans="1:16" ht="14.25" customHeight="1" x14ac:dyDescent="0.25">
      <c r="A926" s="711" t="s">
        <v>896</v>
      </c>
      <c r="B926" s="712" t="s">
        <v>47</v>
      </c>
      <c r="C926" s="705" t="s">
        <v>46</v>
      </c>
      <c r="D926" s="706"/>
      <c r="E926" s="707">
        <v>1.3097700000000001</v>
      </c>
      <c r="F926" s="708">
        <f t="shared" si="72"/>
        <v>0</v>
      </c>
      <c r="G926" s="709"/>
      <c r="H926" s="710">
        <f t="shared" si="71"/>
        <v>0</v>
      </c>
      <c r="I926" s="708">
        <f t="shared" si="73"/>
        <v>0</v>
      </c>
      <c r="J926" s="662"/>
      <c r="K926" s="661"/>
      <c r="L926" s="661"/>
      <c r="P926" s="662"/>
    </row>
    <row r="927" spans="1:16" ht="14.25" customHeight="1" x14ac:dyDescent="0.25">
      <c r="A927" s="711" t="s">
        <v>897</v>
      </c>
      <c r="B927" s="712" t="s">
        <v>47</v>
      </c>
      <c r="C927" s="705">
        <v>50</v>
      </c>
      <c r="D927" s="706"/>
      <c r="E927" s="707">
        <v>1.1101859999999999</v>
      </c>
      <c r="F927" s="708">
        <f t="shared" si="72"/>
        <v>0</v>
      </c>
      <c r="G927" s="709"/>
      <c r="H927" s="710">
        <f t="shared" si="71"/>
        <v>0</v>
      </c>
      <c r="I927" s="708">
        <f t="shared" si="73"/>
        <v>0</v>
      </c>
      <c r="J927" s="662"/>
      <c r="K927" s="661"/>
      <c r="L927" s="661"/>
      <c r="P927" s="662"/>
    </row>
    <row r="928" spans="1:16" ht="14.25" customHeight="1" x14ac:dyDescent="0.25">
      <c r="A928" s="711" t="s">
        <v>898</v>
      </c>
      <c r="B928" s="712" t="s">
        <v>47</v>
      </c>
      <c r="C928" s="705" t="s">
        <v>46</v>
      </c>
      <c r="D928" s="706"/>
      <c r="E928" s="707">
        <v>1.3097700000000001</v>
      </c>
      <c r="F928" s="708">
        <f t="shared" si="72"/>
        <v>0</v>
      </c>
      <c r="G928" s="709"/>
      <c r="H928" s="710">
        <f t="shared" si="71"/>
        <v>0</v>
      </c>
      <c r="I928" s="708">
        <f t="shared" si="73"/>
        <v>0</v>
      </c>
      <c r="J928" s="662"/>
      <c r="K928" s="661"/>
      <c r="L928" s="661"/>
      <c r="P928" s="662"/>
    </row>
    <row r="929" spans="1:16" ht="14.25" customHeight="1" x14ac:dyDescent="0.25">
      <c r="A929" s="711" t="s">
        <v>899</v>
      </c>
      <c r="B929" s="712" t="s">
        <v>47</v>
      </c>
      <c r="C929" s="705">
        <v>50</v>
      </c>
      <c r="D929" s="706"/>
      <c r="E929" s="707">
        <v>1.1101859999999999</v>
      </c>
      <c r="F929" s="708">
        <f t="shared" si="72"/>
        <v>0</v>
      </c>
      <c r="G929" s="709"/>
      <c r="H929" s="710">
        <f t="shared" si="71"/>
        <v>0</v>
      </c>
      <c r="I929" s="708">
        <f t="shared" si="73"/>
        <v>0</v>
      </c>
      <c r="J929" s="662"/>
      <c r="K929" s="661"/>
      <c r="L929" s="661"/>
      <c r="P929" s="662"/>
    </row>
    <row r="930" spans="1:16" ht="14.25" customHeight="1" x14ac:dyDescent="0.25">
      <c r="A930" s="711" t="s">
        <v>900</v>
      </c>
      <c r="B930" s="712" t="s">
        <v>47</v>
      </c>
      <c r="C930" s="705" t="s">
        <v>46</v>
      </c>
      <c r="D930" s="706"/>
      <c r="E930" s="707">
        <v>1.1907000000000001</v>
      </c>
      <c r="F930" s="708">
        <f t="shared" si="72"/>
        <v>0</v>
      </c>
      <c r="G930" s="709"/>
      <c r="H930" s="710">
        <f t="shared" ref="H930:H991" si="80">E930*$F$8</f>
        <v>0</v>
      </c>
      <c r="I930" s="708">
        <f t="shared" si="73"/>
        <v>0</v>
      </c>
      <c r="J930" s="662"/>
      <c r="K930" s="661"/>
      <c r="L930" s="661"/>
      <c r="P930" s="662"/>
    </row>
    <row r="931" spans="1:16" ht="14.25" customHeight="1" x14ac:dyDescent="0.25">
      <c r="A931" s="992" t="s">
        <v>4513</v>
      </c>
      <c r="B931" s="712" t="s">
        <v>47</v>
      </c>
      <c r="C931" s="705" t="s">
        <v>46</v>
      </c>
      <c r="D931" s="706"/>
      <c r="E931" s="707">
        <v>1.18503</v>
      </c>
      <c r="F931" s="708">
        <f>D931*E931/50</f>
        <v>0</v>
      </c>
      <c r="G931" s="709"/>
      <c r="H931" s="710">
        <f>E931*$F$8</f>
        <v>0</v>
      </c>
      <c r="I931" s="708">
        <f>H931*D931/50</f>
        <v>0</v>
      </c>
      <c r="J931" s="662"/>
      <c r="K931" s="661"/>
      <c r="L931" s="661"/>
      <c r="P931" s="662"/>
    </row>
    <row r="932" spans="1:16" ht="14.25" customHeight="1" x14ac:dyDescent="0.25">
      <c r="A932" s="992" t="s">
        <v>901</v>
      </c>
      <c r="B932" s="712" t="s">
        <v>47</v>
      </c>
      <c r="C932" s="705" t="s">
        <v>46</v>
      </c>
      <c r="D932" s="706"/>
      <c r="E932" s="707">
        <v>1.2474000000000001</v>
      </c>
      <c r="F932" s="708">
        <f t="shared" si="72"/>
        <v>0</v>
      </c>
      <c r="G932" s="709"/>
      <c r="H932" s="710">
        <f t="shared" si="80"/>
        <v>0</v>
      </c>
      <c r="I932" s="708">
        <f t="shared" si="73"/>
        <v>0</v>
      </c>
      <c r="J932" s="662"/>
      <c r="K932" s="661"/>
      <c r="L932" s="661"/>
      <c r="P932" s="662"/>
    </row>
    <row r="933" spans="1:16" ht="14.25" customHeight="1" x14ac:dyDescent="0.25">
      <c r="A933" s="711" t="s">
        <v>902</v>
      </c>
      <c r="B933" s="712" t="s">
        <v>47</v>
      </c>
      <c r="C933" s="705" t="s">
        <v>46</v>
      </c>
      <c r="D933" s="706"/>
      <c r="E933" s="707">
        <v>1.18503</v>
      </c>
      <c r="F933" s="708">
        <f t="shared" si="72"/>
        <v>0</v>
      </c>
      <c r="G933" s="709"/>
      <c r="H933" s="710">
        <f t="shared" si="80"/>
        <v>0</v>
      </c>
      <c r="I933" s="708">
        <f t="shared" si="73"/>
        <v>0</v>
      </c>
      <c r="J933" s="662"/>
      <c r="K933" s="661"/>
      <c r="L933" s="661"/>
      <c r="P933" s="662"/>
    </row>
    <row r="934" spans="1:16" ht="14.25" customHeight="1" x14ac:dyDescent="0.25">
      <c r="A934" s="711" t="s">
        <v>903</v>
      </c>
      <c r="B934" s="712" t="s">
        <v>47</v>
      </c>
      <c r="C934" s="705" t="s">
        <v>46</v>
      </c>
      <c r="D934" s="706"/>
      <c r="E934" s="707">
        <v>1.2474000000000001</v>
      </c>
      <c r="F934" s="708">
        <f t="shared" si="72"/>
        <v>0</v>
      </c>
      <c r="G934" s="709"/>
      <c r="H934" s="710">
        <f t="shared" si="80"/>
        <v>0</v>
      </c>
      <c r="I934" s="708">
        <f t="shared" si="73"/>
        <v>0</v>
      </c>
      <c r="J934" s="662"/>
      <c r="K934" s="661"/>
      <c r="L934" s="661"/>
      <c r="P934" s="662"/>
    </row>
    <row r="935" spans="1:16" ht="14.25" customHeight="1" x14ac:dyDescent="0.25">
      <c r="A935" s="711" t="s">
        <v>904</v>
      </c>
      <c r="B935" s="712" t="s">
        <v>47</v>
      </c>
      <c r="C935" s="705" t="s">
        <v>46</v>
      </c>
      <c r="D935" s="706"/>
      <c r="E935" s="707">
        <v>3.81</v>
      </c>
      <c r="F935" s="708">
        <f t="shared" ref="F935:F996" si="81">D935*E935/50</f>
        <v>0</v>
      </c>
      <c r="G935" s="709"/>
      <c r="H935" s="710">
        <f t="shared" si="80"/>
        <v>0</v>
      </c>
      <c r="I935" s="708">
        <f t="shared" ref="I935:I996" si="82">H935*D935/50</f>
        <v>0</v>
      </c>
      <c r="J935" s="662"/>
      <c r="K935" s="661"/>
      <c r="L935" s="661"/>
      <c r="P935" s="662"/>
    </row>
    <row r="936" spans="1:16" ht="14.25" customHeight="1" x14ac:dyDescent="0.25">
      <c r="A936" s="711" t="s">
        <v>905</v>
      </c>
      <c r="B936" s="712" t="s">
        <v>47</v>
      </c>
      <c r="C936" s="705" t="s">
        <v>46</v>
      </c>
      <c r="D936" s="706"/>
      <c r="E936" s="707">
        <v>5.6</v>
      </c>
      <c r="F936" s="708">
        <f t="shared" si="81"/>
        <v>0</v>
      </c>
      <c r="G936" s="709"/>
      <c r="H936" s="710">
        <f t="shared" si="80"/>
        <v>0</v>
      </c>
      <c r="I936" s="708">
        <f t="shared" si="82"/>
        <v>0</v>
      </c>
      <c r="J936" s="759"/>
      <c r="K936" s="661"/>
      <c r="L936" s="661"/>
      <c r="P936" s="662"/>
    </row>
    <row r="937" spans="1:16" ht="14.25" customHeight="1" x14ac:dyDescent="0.25">
      <c r="A937" s="711" t="s">
        <v>906</v>
      </c>
      <c r="B937" s="712" t="s">
        <v>47</v>
      </c>
      <c r="C937" s="705" t="s">
        <v>46</v>
      </c>
      <c r="D937" s="706"/>
      <c r="E937" s="707">
        <v>3.81</v>
      </c>
      <c r="F937" s="708">
        <f t="shared" si="81"/>
        <v>0</v>
      </c>
      <c r="G937" s="709"/>
      <c r="H937" s="710">
        <f t="shared" si="80"/>
        <v>0</v>
      </c>
      <c r="I937" s="708">
        <f t="shared" si="82"/>
        <v>0</v>
      </c>
      <c r="J937" s="662"/>
      <c r="K937" s="661"/>
      <c r="L937" s="661"/>
      <c r="P937" s="662"/>
    </row>
    <row r="938" spans="1:16" ht="14.25" customHeight="1" x14ac:dyDescent="0.25">
      <c r="A938" s="771" t="s">
        <v>907</v>
      </c>
      <c r="B938" s="712" t="s">
        <v>47</v>
      </c>
      <c r="C938" s="705" t="s">
        <v>46</v>
      </c>
      <c r="D938" s="706"/>
      <c r="E938" s="707">
        <v>1.1907000000000001</v>
      </c>
      <c r="F938" s="708">
        <f t="shared" si="81"/>
        <v>0</v>
      </c>
      <c r="G938" s="709"/>
      <c r="H938" s="710">
        <f t="shared" si="80"/>
        <v>0</v>
      </c>
      <c r="I938" s="708">
        <f t="shared" si="82"/>
        <v>0</v>
      </c>
      <c r="J938" s="662"/>
      <c r="K938" s="661"/>
      <c r="L938" s="661"/>
      <c r="P938" s="662"/>
    </row>
    <row r="939" spans="1:16" ht="14.25" customHeight="1" x14ac:dyDescent="0.25">
      <c r="A939" s="762" t="s">
        <v>908</v>
      </c>
      <c r="B939" s="763" t="s">
        <v>47</v>
      </c>
      <c r="C939" s="705" t="s">
        <v>46</v>
      </c>
      <c r="D939" s="706"/>
      <c r="E939" s="707">
        <v>1.3154399999999999</v>
      </c>
      <c r="F939" s="708">
        <f t="shared" si="81"/>
        <v>0</v>
      </c>
      <c r="G939" s="709"/>
      <c r="H939" s="710">
        <f t="shared" si="80"/>
        <v>0</v>
      </c>
      <c r="I939" s="708">
        <f t="shared" si="82"/>
        <v>0</v>
      </c>
      <c r="J939" s="662"/>
      <c r="K939" s="661"/>
      <c r="L939" s="661"/>
      <c r="P939" s="662"/>
    </row>
    <row r="940" spans="1:16" ht="14.25" customHeight="1" x14ac:dyDescent="0.25">
      <c r="A940" s="996" t="s">
        <v>909</v>
      </c>
      <c r="B940" s="712" t="s">
        <v>47</v>
      </c>
      <c r="C940" s="705" t="s">
        <v>46</v>
      </c>
      <c r="D940" s="706"/>
      <c r="E940" s="707">
        <v>1.1907000000000001</v>
      </c>
      <c r="F940" s="708">
        <f t="shared" si="81"/>
        <v>0</v>
      </c>
      <c r="G940" s="709"/>
      <c r="H940" s="710">
        <f t="shared" si="80"/>
        <v>0</v>
      </c>
      <c r="I940" s="708">
        <f t="shared" si="82"/>
        <v>0</v>
      </c>
      <c r="J940" s="662"/>
      <c r="K940" s="661"/>
      <c r="L940" s="661"/>
      <c r="P940" s="662"/>
    </row>
    <row r="941" spans="1:16" ht="14.25" customHeight="1" x14ac:dyDescent="0.25">
      <c r="A941" s="762" t="s">
        <v>910</v>
      </c>
      <c r="B941" s="763" t="s">
        <v>47</v>
      </c>
      <c r="C941" s="705" t="s">
        <v>46</v>
      </c>
      <c r="D941" s="706"/>
      <c r="E941" s="707">
        <v>1.3154399999999999</v>
      </c>
      <c r="F941" s="708">
        <f t="shared" si="81"/>
        <v>0</v>
      </c>
      <c r="G941" s="709"/>
      <c r="H941" s="710">
        <f t="shared" si="80"/>
        <v>0</v>
      </c>
      <c r="I941" s="708">
        <f t="shared" si="82"/>
        <v>0</v>
      </c>
      <c r="J941" s="662"/>
      <c r="K941" s="661"/>
      <c r="L941" s="661"/>
      <c r="P941" s="662"/>
    </row>
    <row r="942" spans="1:16" ht="14.25" customHeight="1" x14ac:dyDescent="0.25">
      <c r="A942" s="752" t="s">
        <v>911</v>
      </c>
      <c r="B942" s="753" t="s">
        <v>47</v>
      </c>
      <c r="C942" s="754">
        <v>50</v>
      </c>
      <c r="D942" s="755"/>
      <c r="E942" s="756">
        <v>1.1113200000000001</v>
      </c>
      <c r="F942" s="757">
        <f t="shared" si="81"/>
        <v>0</v>
      </c>
      <c r="G942" s="758"/>
      <c r="H942" s="756">
        <f t="shared" si="80"/>
        <v>0</v>
      </c>
      <c r="I942" s="757">
        <f t="shared" si="82"/>
        <v>0</v>
      </c>
      <c r="J942" s="662"/>
      <c r="K942" s="661"/>
      <c r="L942" s="661"/>
      <c r="P942" s="662"/>
    </row>
    <row r="943" spans="1:16" ht="14.25" customHeight="1" x14ac:dyDescent="0.25">
      <c r="A943" s="711" t="s">
        <v>912</v>
      </c>
      <c r="B943" s="712" t="s">
        <v>47</v>
      </c>
      <c r="C943" s="705" t="s">
        <v>46</v>
      </c>
      <c r="D943" s="706"/>
      <c r="E943" s="707">
        <v>1.3154399999999999</v>
      </c>
      <c r="F943" s="708">
        <f t="shared" si="81"/>
        <v>0</v>
      </c>
      <c r="G943" s="709"/>
      <c r="H943" s="710">
        <f t="shared" si="80"/>
        <v>0</v>
      </c>
      <c r="I943" s="708">
        <f t="shared" si="82"/>
        <v>0</v>
      </c>
      <c r="J943" s="662"/>
      <c r="K943" s="661"/>
      <c r="L943" s="661"/>
      <c r="P943" s="662"/>
    </row>
    <row r="944" spans="1:16" ht="14.25" customHeight="1" x14ac:dyDescent="0.25">
      <c r="A944" s="711" t="s">
        <v>913</v>
      </c>
      <c r="B944" s="712" t="s">
        <v>47</v>
      </c>
      <c r="C944" s="705">
        <v>50</v>
      </c>
      <c r="D944" s="706"/>
      <c r="E944" s="707">
        <v>1.1101859999999999</v>
      </c>
      <c r="F944" s="708">
        <f t="shared" si="81"/>
        <v>0</v>
      </c>
      <c r="G944" s="709"/>
      <c r="H944" s="710">
        <f t="shared" si="80"/>
        <v>0</v>
      </c>
      <c r="I944" s="708">
        <f t="shared" si="82"/>
        <v>0</v>
      </c>
      <c r="J944" s="662"/>
      <c r="K944" s="661"/>
      <c r="L944" s="661"/>
      <c r="P944" s="662"/>
    </row>
    <row r="945" spans="1:16" ht="14.25" customHeight="1" x14ac:dyDescent="0.25">
      <c r="A945" s="711" t="s">
        <v>914</v>
      </c>
      <c r="B945" s="712" t="s">
        <v>47</v>
      </c>
      <c r="C945" s="705">
        <v>50</v>
      </c>
      <c r="D945" s="706"/>
      <c r="E945" s="707">
        <v>1.6216200000000001</v>
      </c>
      <c r="F945" s="708">
        <f t="shared" si="81"/>
        <v>0</v>
      </c>
      <c r="G945" s="709"/>
      <c r="H945" s="710">
        <f t="shared" si="80"/>
        <v>0</v>
      </c>
      <c r="I945" s="708">
        <f t="shared" si="82"/>
        <v>0</v>
      </c>
      <c r="J945" s="662"/>
      <c r="K945" s="661"/>
      <c r="L945" s="661"/>
      <c r="P945" s="662"/>
    </row>
    <row r="946" spans="1:16" ht="14.25" customHeight="1" x14ac:dyDescent="0.25">
      <c r="A946" s="711" t="s">
        <v>915</v>
      </c>
      <c r="B946" s="712" t="s">
        <v>47</v>
      </c>
      <c r="C946" s="705" t="s">
        <v>46</v>
      </c>
      <c r="D946" s="706"/>
      <c r="E946" s="707">
        <v>5.6</v>
      </c>
      <c r="F946" s="708">
        <f t="shared" si="81"/>
        <v>0</v>
      </c>
      <c r="G946" s="709"/>
      <c r="H946" s="710">
        <f t="shared" si="80"/>
        <v>0</v>
      </c>
      <c r="I946" s="708">
        <f t="shared" si="82"/>
        <v>0</v>
      </c>
      <c r="J946" s="662"/>
      <c r="K946" s="661"/>
      <c r="L946" s="661"/>
      <c r="P946" s="662"/>
    </row>
    <row r="947" spans="1:16" ht="14.25" customHeight="1" x14ac:dyDescent="0.25">
      <c r="A947" s="771" t="s">
        <v>916</v>
      </c>
      <c r="B947" s="712" t="s">
        <v>47</v>
      </c>
      <c r="C947" s="705" t="s">
        <v>46</v>
      </c>
      <c r="D947" s="706"/>
      <c r="E947" s="707">
        <v>1.1907000000000001</v>
      </c>
      <c r="F947" s="708">
        <f t="shared" si="81"/>
        <v>0</v>
      </c>
      <c r="G947" s="709"/>
      <c r="H947" s="710">
        <f t="shared" si="80"/>
        <v>0</v>
      </c>
      <c r="I947" s="708">
        <f t="shared" si="82"/>
        <v>0</v>
      </c>
      <c r="J947" s="662"/>
      <c r="K947" s="661"/>
      <c r="L947" s="661"/>
      <c r="P947" s="662"/>
    </row>
    <row r="948" spans="1:16" ht="14.25" customHeight="1" x14ac:dyDescent="0.25">
      <c r="A948" s="711" t="s">
        <v>917</v>
      </c>
      <c r="B948" s="712" t="s">
        <v>47</v>
      </c>
      <c r="C948" s="705" t="s">
        <v>46</v>
      </c>
      <c r="D948" s="706"/>
      <c r="E948" s="707">
        <v>1.3154399999999999</v>
      </c>
      <c r="F948" s="708">
        <f t="shared" si="81"/>
        <v>0</v>
      </c>
      <c r="G948" s="709"/>
      <c r="H948" s="710">
        <f t="shared" si="80"/>
        <v>0</v>
      </c>
      <c r="I948" s="708">
        <f t="shared" si="82"/>
        <v>0</v>
      </c>
      <c r="J948" s="662"/>
      <c r="K948" s="661"/>
      <c r="L948" s="661"/>
      <c r="P948" s="662"/>
    </row>
    <row r="949" spans="1:16" ht="14.25" customHeight="1" x14ac:dyDescent="0.25">
      <c r="A949" s="711" t="s">
        <v>918</v>
      </c>
      <c r="B949" s="712" t="s">
        <v>47</v>
      </c>
      <c r="C949" s="705" t="s">
        <v>46</v>
      </c>
      <c r="D949" s="706"/>
      <c r="E949" s="707">
        <v>1.49688</v>
      </c>
      <c r="F949" s="708">
        <f t="shared" si="81"/>
        <v>0</v>
      </c>
      <c r="G949" s="709"/>
      <c r="H949" s="710">
        <f t="shared" si="80"/>
        <v>0</v>
      </c>
      <c r="I949" s="708">
        <f t="shared" si="82"/>
        <v>0</v>
      </c>
      <c r="J949" s="759"/>
      <c r="K949" s="661"/>
      <c r="L949" s="661"/>
      <c r="P949" s="662"/>
    </row>
    <row r="950" spans="1:16" ht="14.25" customHeight="1" x14ac:dyDescent="0.25">
      <c r="A950" s="711" t="s">
        <v>919</v>
      </c>
      <c r="B950" s="712" t="s">
        <v>47</v>
      </c>
      <c r="C950" s="705" t="s">
        <v>46</v>
      </c>
      <c r="D950" s="706"/>
      <c r="E950" s="707">
        <v>1.5649200000000001</v>
      </c>
      <c r="F950" s="708">
        <f t="shared" si="81"/>
        <v>0</v>
      </c>
      <c r="G950" s="709"/>
      <c r="H950" s="710">
        <f t="shared" si="80"/>
        <v>0</v>
      </c>
      <c r="I950" s="708">
        <f t="shared" si="82"/>
        <v>0</v>
      </c>
      <c r="J950" s="769"/>
      <c r="K950" s="661"/>
      <c r="L950" s="661"/>
      <c r="P950" s="662"/>
    </row>
    <row r="951" spans="1:16" ht="14.25" customHeight="1" x14ac:dyDescent="0.25">
      <c r="A951" s="711" t="s">
        <v>920</v>
      </c>
      <c r="B951" s="712" t="s">
        <v>47</v>
      </c>
      <c r="C951" s="705">
        <v>50</v>
      </c>
      <c r="D951" s="706"/>
      <c r="E951" s="707">
        <v>1.1101859999999999</v>
      </c>
      <c r="F951" s="708">
        <f t="shared" si="81"/>
        <v>0</v>
      </c>
      <c r="G951" s="709"/>
      <c r="H951" s="710">
        <f t="shared" si="80"/>
        <v>0</v>
      </c>
      <c r="I951" s="708">
        <f t="shared" si="82"/>
        <v>0</v>
      </c>
      <c r="J951" s="769"/>
      <c r="K951" s="661"/>
      <c r="L951" s="661"/>
      <c r="P951" s="662"/>
    </row>
    <row r="952" spans="1:16" ht="14.25" customHeight="1" x14ac:dyDescent="0.25">
      <c r="A952" s="771" t="s">
        <v>921</v>
      </c>
      <c r="B952" s="712" t="s">
        <v>47</v>
      </c>
      <c r="C952" s="705" t="s">
        <v>46</v>
      </c>
      <c r="D952" s="706"/>
      <c r="E952" s="707">
        <v>1.1907000000000001</v>
      </c>
      <c r="F952" s="708">
        <f t="shared" si="81"/>
        <v>0</v>
      </c>
      <c r="G952" s="709"/>
      <c r="H952" s="710">
        <f t="shared" si="80"/>
        <v>0</v>
      </c>
      <c r="I952" s="708">
        <f t="shared" si="82"/>
        <v>0</v>
      </c>
      <c r="J952" s="769"/>
      <c r="K952" s="661"/>
      <c r="L952" s="661"/>
      <c r="P952" s="662"/>
    </row>
    <row r="953" spans="1:16" ht="14.25" customHeight="1" x14ac:dyDescent="0.25">
      <c r="A953" s="711" t="s">
        <v>922</v>
      </c>
      <c r="B953" s="712" t="s">
        <v>47</v>
      </c>
      <c r="C953" s="705" t="s">
        <v>46</v>
      </c>
      <c r="D953" s="706"/>
      <c r="E953" s="707">
        <v>1.3154399999999999</v>
      </c>
      <c r="F953" s="708">
        <f t="shared" si="81"/>
        <v>0</v>
      </c>
      <c r="G953" s="709"/>
      <c r="H953" s="710">
        <f t="shared" si="80"/>
        <v>0</v>
      </c>
      <c r="I953" s="708">
        <f t="shared" si="82"/>
        <v>0</v>
      </c>
      <c r="J953" s="662"/>
      <c r="K953" s="661"/>
      <c r="L953" s="661"/>
      <c r="P953" s="662"/>
    </row>
    <row r="954" spans="1:16" ht="14.25" customHeight="1" x14ac:dyDescent="0.25">
      <c r="A954" s="771" t="s">
        <v>923</v>
      </c>
      <c r="B954" s="712" t="s">
        <v>47</v>
      </c>
      <c r="C954" s="705" t="s">
        <v>46</v>
      </c>
      <c r="D954" s="706"/>
      <c r="E954" s="707">
        <v>1.1907000000000001</v>
      </c>
      <c r="F954" s="708">
        <f t="shared" si="81"/>
        <v>0</v>
      </c>
      <c r="G954" s="709"/>
      <c r="H954" s="710">
        <f t="shared" si="80"/>
        <v>0</v>
      </c>
      <c r="I954" s="708">
        <f t="shared" si="82"/>
        <v>0</v>
      </c>
      <c r="J954" s="662"/>
      <c r="K954" s="661"/>
      <c r="L954" s="661"/>
      <c r="P954" s="662"/>
    </row>
    <row r="955" spans="1:16" ht="14.25" customHeight="1" x14ac:dyDescent="0.25">
      <c r="A955" s="711" t="s">
        <v>924</v>
      </c>
      <c r="B955" s="712" t="s">
        <v>47</v>
      </c>
      <c r="C955" s="705" t="s">
        <v>46</v>
      </c>
      <c r="D955" s="706"/>
      <c r="E955" s="707">
        <v>1.3154399999999999</v>
      </c>
      <c r="F955" s="708">
        <f t="shared" si="81"/>
        <v>0</v>
      </c>
      <c r="G955" s="709"/>
      <c r="H955" s="710">
        <f t="shared" si="80"/>
        <v>0</v>
      </c>
      <c r="I955" s="708">
        <f t="shared" si="82"/>
        <v>0</v>
      </c>
      <c r="J955" s="662"/>
      <c r="K955" s="661"/>
      <c r="L955" s="661"/>
      <c r="P955" s="662"/>
    </row>
    <row r="956" spans="1:16" ht="14.25" customHeight="1" x14ac:dyDescent="0.3">
      <c r="A956" s="760" t="s">
        <v>925</v>
      </c>
      <c r="B956" s="712" t="s">
        <v>47</v>
      </c>
      <c r="C956" s="705">
        <v>50</v>
      </c>
      <c r="D956" s="706"/>
      <c r="E956" s="710">
        <v>1.0289999999999999</v>
      </c>
      <c r="F956" s="708">
        <f t="shared" si="81"/>
        <v>0</v>
      </c>
      <c r="G956" s="709"/>
      <c r="H956" s="710">
        <f t="shared" si="80"/>
        <v>0</v>
      </c>
      <c r="I956" s="708">
        <f t="shared" si="82"/>
        <v>0</v>
      </c>
      <c r="J956" s="662"/>
      <c r="K956" s="661"/>
      <c r="L956" s="661"/>
      <c r="P956" s="662"/>
    </row>
    <row r="957" spans="1:16" ht="14.25" customHeight="1" x14ac:dyDescent="0.3">
      <c r="A957" s="760" t="s">
        <v>926</v>
      </c>
      <c r="B957" s="712" t="s">
        <v>47</v>
      </c>
      <c r="C957" s="705">
        <v>50</v>
      </c>
      <c r="D957" s="706"/>
      <c r="E957" s="710">
        <v>1.1113200000000001</v>
      </c>
      <c r="F957" s="708">
        <f t="shared" si="81"/>
        <v>0</v>
      </c>
      <c r="G957" s="709"/>
      <c r="H957" s="710">
        <f t="shared" si="80"/>
        <v>0</v>
      </c>
      <c r="I957" s="708">
        <f t="shared" si="82"/>
        <v>0</v>
      </c>
      <c r="J957" s="662"/>
      <c r="K957" s="661"/>
      <c r="L957" s="661"/>
      <c r="P957" s="662"/>
    </row>
    <row r="958" spans="1:16" ht="14.25" customHeight="1" x14ac:dyDescent="0.25">
      <c r="A958" s="711" t="s">
        <v>4620</v>
      </c>
      <c r="B958" s="712" t="s">
        <v>47</v>
      </c>
      <c r="C958" s="705" t="s">
        <v>46</v>
      </c>
      <c r="D958" s="706"/>
      <c r="E958" s="707">
        <v>1.3097700000000001</v>
      </c>
      <c r="F958" s="708">
        <f t="shared" ref="F958" si="83">D958*E958/50</f>
        <v>0</v>
      </c>
      <c r="G958" s="709"/>
      <c r="H958" s="710">
        <f t="shared" ref="H958" si="84">E958*$F$8</f>
        <v>0</v>
      </c>
      <c r="I958" s="708">
        <f t="shared" ref="I958" si="85">H958*D958/50</f>
        <v>0</v>
      </c>
      <c r="J958" s="662"/>
      <c r="K958" s="661"/>
      <c r="L958" s="661"/>
      <c r="P958" s="662"/>
    </row>
    <row r="959" spans="1:16" ht="14.25" customHeight="1" x14ac:dyDescent="0.25">
      <c r="A959" s="711" t="s">
        <v>927</v>
      </c>
      <c r="B959" s="712" t="s">
        <v>47</v>
      </c>
      <c r="C959" s="705" t="s">
        <v>46</v>
      </c>
      <c r="D959" s="706"/>
      <c r="E959" s="707">
        <v>1.3097700000000001</v>
      </c>
      <c r="F959" s="708">
        <f t="shared" si="81"/>
        <v>0</v>
      </c>
      <c r="G959" s="709"/>
      <c r="H959" s="710">
        <f t="shared" si="80"/>
        <v>0</v>
      </c>
      <c r="I959" s="708">
        <f t="shared" si="82"/>
        <v>0</v>
      </c>
      <c r="J959" s="662"/>
      <c r="K959" s="661"/>
      <c r="L959" s="661"/>
      <c r="P959" s="662"/>
    </row>
    <row r="960" spans="1:16" ht="14.25" customHeight="1" x14ac:dyDescent="0.25">
      <c r="A960" s="711" t="s">
        <v>928</v>
      </c>
      <c r="B960" s="712" t="s">
        <v>47</v>
      </c>
      <c r="C960" s="705" t="s">
        <v>46</v>
      </c>
      <c r="D960" s="706"/>
      <c r="E960" s="707">
        <v>1.49688</v>
      </c>
      <c r="F960" s="708">
        <f t="shared" si="81"/>
        <v>0</v>
      </c>
      <c r="G960" s="709"/>
      <c r="H960" s="710">
        <f t="shared" si="80"/>
        <v>0</v>
      </c>
      <c r="I960" s="708">
        <f t="shared" si="82"/>
        <v>0</v>
      </c>
      <c r="J960" s="662"/>
      <c r="K960" s="661"/>
      <c r="L960" s="661"/>
      <c r="P960" s="662"/>
    </row>
    <row r="961" spans="1:16" ht="14.25" customHeight="1" x14ac:dyDescent="0.25">
      <c r="A961" s="711" t="s">
        <v>929</v>
      </c>
      <c r="B961" s="712" t="s">
        <v>47</v>
      </c>
      <c r="C961" s="705" t="s">
        <v>46</v>
      </c>
      <c r="D961" s="706"/>
      <c r="E961" s="707">
        <v>1.3097700000000001</v>
      </c>
      <c r="F961" s="708">
        <f t="shared" si="81"/>
        <v>0</v>
      </c>
      <c r="G961" s="709"/>
      <c r="H961" s="710">
        <f t="shared" si="80"/>
        <v>0</v>
      </c>
      <c r="I961" s="708">
        <f t="shared" si="82"/>
        <v>0</v>
      </c>
      <c r="J961" s="662"/>
      <c r="K961" s="661"/>
      <c r="L961" s="661"/>
      <c r="P961" s="662"/>
    </row>
    <row r="962" spans="1:16" ht="14.25" customHeight="1" x14ac:dyDescent="0.25">
      <c r="A962" s="711" t="s">
        <v>930</v>
      </c>
      <c r="B962" s="712" t="s">
        <v>47</v>
      </c>
      <c r="C962" s="705" t="s">
        <v>46</v>
      </c>
      <c r="D962" s="706"/>
      <c r="E962" s="707">
        <v>1.49688</v>
      </c>
      <c r="F962" s="708">
        <f t="shared" si="81"/>
        <v>0</v>
      </c>
      <c r="G962" s="709"/>
      <c r="H962" s="710">
        <f t="shared" si="80"/>
        <v>0</v>
      </c>
      <c r="I962" s="708">
        <f t="shared" si="82"/>
        <v>0</v>
      </c>
      <c r="J962" s="662"/>
      <c r="K962" s="661"/>
      <c r="L962" s="661"/>
      <c r="P962" s="662"/>
    </row>
    <row r="963" spans="1:16" ht="14.25" customHeight="1" x14ac:dyDescent="0.25">
      <c r="A963" s="711" t="s">
        <v>931</v>
      </c>
      <c r="B963" s="712" t="s">
        <v>47</v>
      </c>
      <c r="C963" s="705" t="s">
        <v>46</v>
      </c>
      <c r="D963" s="706"/>
      <c r="E963" s="707">
        <v>1.3097700000000001</v>
      </c>
      <c r="F963" s="708">
        <f t="shared" si="81"/>
        <v>0</v>
      </c>
      <c r="G963" s="709"/>
      <c r="H963" s="710">
        <f t="shared" si="80"/>
        <v>0</v>
      </c>
      <c r="I963" s="708">
        <f t="shared" si="82"/>
        <v>0</v>
      </c>
      <c r="J963" s="662"/>
      <c r="K963" s="661"/>
      <c r="L963" s="661"/>
      <c r="P963" s="662"/>
    </row>
    <row r="964" spans="1:16" ht="14.25" customHeight="1" x14ac:dyDescent="0.25">
      <c r="A964" s="711" t="s">
        <v>932</v>
      </c>
      <c r="B964" s="712" t="s">
        <v>47</v>
      </c>
      <c r="C964" s="705" t="s">
        <v>46</v>
      </c>
      <c r="D964" s="706"/>
      <c r="E964" s="707">
        <v>1.49688</v>
      </c>
      <c r="F964" s="708">
        <f t="shared" si="81"/>
        <v>0</v>
      </c>
      <c r="G964" s="709"/>
      <c r="H964" s="710">
        <f t="shared" si="80"/>
        <v>0</v>
      </c>
      <c r="I964" s="708">
        <f t="shared" si="82"/>
        <v>0</v>
      </c>
      <c r="J964" s="662"/>
      <c r="K964" s="661"/>
      <c r="L964" s="661"/>
      <c r="P964" s="662"/>
    </row>
    <row r="965" spans="1:16" ht="14.25" customHeight="1" x14ac:dyDescent="0.25">
      <c r="A965" s="711" t="s">
        <v>933</v>
      </c>
      <c r="B965" s="712" t="s">
        <v>47</v>
      </c>
      <c r="C965" s="705" t="s">
        <v>46</v>
      </c>
      <c r="D965" s="706"/>
      <c r="E965" s="707">
        <v>1.3097700000000001</v>
      </c>
      <c r="F965" s="708">
        <f t="shared" si="81"/>
        <v>0</v>
      </c>
      <c r="G965" s="709"/>
      <c r="H965" s="710">
        <f t="shared" si="80"/>
        <v>0</v>
      </c>
      <c r="I965" s="708">
        <f t="shared" si="82"/>
        <v>0</v>
      </c>
      <c r="J965" s="662"/>
      <c r="K965" s="661"/>
      <c r="L965" s="661"/>
      <c r="P965" s="662"/>
    </row>
    <row r="966" spans="1:16" ht="14.25" customHeight="1" x14ac:dyDescent="0.25">
      <c r="A966" s="711" t="s">
        <v>934</v>
      </c>
      <c r="B966" s="712" t="s">
        <v>47</v>
      </c>
      <c r="C966" s="705" t="s">
        <v>46</v>
      </c>
      <c r="D966" s="706"/>
      <c r="E966" s="707">
        <v>1.3097700000000001</v>
      </c>
      <c r="F966" s="708">
        <f t="shared" si="81"/>
        <v>0</v>
      </c>
      <c r="G966" s="709"/>
      <c r="H966" s="710">
        <f t="shared" si="80"/>
        <v>0</v>
      </c>
      <c r="I966" s="708">
        <f t="shared" si="82"/>
        <v>0</v>
      </c>
      <c r="J966" s="662"/>
      <c r="K966" s="661"/>
      <c r="L966" s="661"/>
      <c r="P966" s="662"/>
    </row>
    <row r="967" spans="1:16" ht="14.25" customHeight="1" x14ac:dyDescent="0.25">
      <c r="A967" s="711" t="s">
        <v>4611</v>
      </c>
      <c r="B967" s="712" t="s">
        <v>47</v>
      </c>
      <c r="C967" s="705" t="s">
        <v>46</v>
      </c>
      <c r="D967" s="706"/>
      <c r="E967" s="707">
        <v>1.3097700000000001</v>
      </c>
      <c r="F967" s="708">
        <f t="shared" ref="F967" si="86">D967*E967/50</f>
        <v>0</v>
      </c>
      <c r="G967" s="709"/>
      <c r="H967" s="710">
        <f t="shared" ref="H967" si="87">E967*$F$8</f>
        <v>0</v>
      </c>
      <c r="I967" s="708">
        <f t="shared" ref="I967" si="88">H967*D967/50</f>
        <v>0</v>
      </c>
      <c r="J967" s="662"/>
      <c r="K967" s="661"/>
      <c r="L967" s="661"/>
      <c r="P967" s="662"/>
    </row>
    <row r="968" spans="1:16" ht="14.25" customHeight="1" x14ac:dyDescent="0.25">
      <c r="A968" s="711" t="s">
        <v>935</v>
      </c>
      <c r="B968" s="712" t="s">
        <v>47</v>
      </c>
      <c r="C968" s="705" t="s">
        <v>46</v>
      </c>
      <c r="D968" s="706"/>
      <c r="E968" s="707">
        <v>1.4220360000000001</v>
      </c>
      <c r="F968" s="708">
        <f t="shared" si="81"/>
        <v>0</v>
      </c>
      <c r="G968" s="709"/>
      <c r="H968" s="710">
        <f t="shared" si="80"/>
        <v>0</v>
      </c>
      <c r="I968" s="708">
        <f t="shared" si="82"/>
        <v>0</v>
      </c>
      <c r="J968" s="662"/>
      <c r="K968" s="661"/>
      <c r="L968" s="661"/>
      <c r="P968" s="662"/>
    </row>
    <row r="969" spans="1:16" ht="14.25" customHeight="1" x14ac:dyDescent="0.25">
      <c r="A969" s="711" t="s">
        <v>936</v>
      </c>
      <c r="B969" s="712" t="s">
        <v>47</v>
      </c>
      <c r="C969" s="705" t="s">
        <v>46</v>
      </c>
      <c r="D969" s="706"/>
      <c r="E969" s="707">
        <v>1.4220360000000001</v>
      </c>
      <c r="F969" s="708">
        <f t="shared" si="81"/>
        <v>0</v>
      </c>
      <c r="G969" s="709"/>
      <c r="H969" s="710">
        <f t="shared" si="80"/>
        <v>0</v>
      </c>
      <c r="I969" s="708">
        <f t="shared" si="82"/>
        <v>0</v>
      </c>
      <c r="J969" s="662"/>
      <c r="K969" s="661"/>
      <c r="L969" s="661"/>
      <c r="P969" s="662"/>
    </row>
    <row r="970" spans="1:16" ht="14.25" customHeight="1" x14ac:dyDescent="0.25">
      <c r="A970" s="711" t="s">
        <v>937</v>
      </c>
      <c r="B970" s="712" t="s">
        <v>47</v>
      </c>
      <c r="C970" s="705" t="s">
        <v>46</v>
      </c>
      <c r="D970" s="706"/>
      <c r="E970" s="707">
        <v>1.4220360000000001</v>
      </c>
      <c r="F970" s="708">
        <f t="shared" si="81"/>
        <v>0</v>
      </c>
      <c r="G970" s="709"/>
      <c r="H970" s="710">
        <f t="shared" si="80"/>
        <v>0</v>
      </c>
      <c r="I970" s="708">
        <f t="shared" si="82"/>
        <v>0</v>
      </c>
      <c r="J970" s="662"/>
      <c r="K970" s="661"/>
      <c r="L970" s="661"/>
      <c r="P970" s="662"/>
    </row>
    <row r="971" spans="1:16" ht="14.25" customHeight="1" x14ac:dyDescent="0.25">
      <c r="A971" s="711" t="s">
        <v>938</v>
      </c>
      <c r="B971" s="712" t="s">
        <v>47</v>
      </c>
      <c r="C971" s="705" t="s">
        <v>46</v>
      </c>
      <c r="D971" s="706"/>
      <c r="E971" s="707">
        <v>1.4220360000000001</v>
      </c>
      <c r="F971" s="708">
        <f t="shared" si="81"/>
        <v>0</v>
      </c>
      <c r="G971" s="709"/>
      <c r="H971" s="710">
        <f t="shared" si="80"/>
        <v>0</v>
      </c>
      <c r="I971" s="708">
        <f t="shared" si="82"/>
        <v>0</v>
      </c>
      <c r="J971" s="662"/>
      <c r="K971" s="661"/>
      <c r="L971" s="661"/>
      <c r="P971" s="662"/>
    </row>
    <row r="972" spans="1:16" ht="14.25" customHeight="1" x14ac:dyDescent="0.25">
      <c r="A972" s="711" t="s">
        <v>939</v>
      </c>
      <c r="B972" s="712" t="s">
        <v>47</v>
      </c>
      <c r="C972" s="705" t="s">
        <v>46</v>
      </c>
      <c r="D972" s="706"/>
      <c r="E972" s="707">
        <v>1.4220360000000001</v>
      </c>
      <c r="F972" s="708">
        <f t="shared" si="81"/>
        <v>0</v>
      </c>
      <c r="G972" s="709"/>
      <c r="H972" s="710">
        <f t="shared" si="80"/>
        <v>0</v>
      </c>
      <c r="I972" s="708">
        <f t="shared" si="82"/>
        <v>0</v>
      </c>
      <c r="J972" s="769"/>
      <c r="K972" s="770"/>
      <c r="L972" s="661"/>
      <c r="P972" s="662"/>
    </row>
    <row r="973" spans="1:16" ht="14.25" customHeight="1" x14ac:dyDescent="0.25">
      <c r="A973" s="711" t="s">
        <v>940</v>
      </c>
      <c r="B973" s="712" t="s">
        <v>47</v>
      </c>
      <c r="C973" s="705" t="s">
        <v>46</v>
      </c>
      <c r="D973" s="706"/>
      <c r="E973" s="707">
        <v>1.4220360000000001</v>
      </c>
      <c r="F973" s="708">
        <f t="shared" si="81"/>
        <v>0</v>
      </c>
      <c r="G973" s="709"/>
      <c r="H973" s="710">
        <f t="shared" si="80"/>
        <v>0</v>
      </c>
      <c r="I973" s="708">
        <f t="shared" si="82"/>
        <v>0</v>
      </c>
      <c r="J973" s="662"/>
      <c r="K973" s="661"/>
      <c r="L973" s="661"/>
      <c r="P973" s="662"/>
    </row>
    <row r="974" spans="1:16" ht="14.25" customHeight="1" x14ac:dyDescent="0.25">
      <c r="A974" s="711" t="s">
        <v>941</v>
      </c>
      <c r="B974" s="712" t="s">
        <v>47</v>
      </c>
      <c r="C974" s="705" t="s">
        <v>46</v>
      </c>
      <c r="D974" s="706"/>
      <c r="E974" s="707">
        <v>1.4220360000000001</v>
      </c>
      <c r="F974" s="708">
        <f t="shared" si="81"/>
        <v>0</v>
      </c>
      <c r="G974" s="709"/>
      <c r="H974" s="710">
        <f t="shared" si="80"/>
        <v>0</v>
      </c>
      <c r="I974" s="708">
        <f t="shared" si="82"/>
        <v>0</v>
      </c>
      <c r="J974" s="759"/>
      <c r="K974" s="661"/>
      <c r="L974" s="661"/>
      <c r="P974" s="662"/>
    </row>
    <row r="975" spans="1:16" ht="14.25" customHeight="1" x14ac:dyDescent="0.25">
      <c r="A975" s="711" t="s">
        <v>942</v>
      </c>
      <c r="B975" s="712" t="s">
        <v>47</v>
      </c>
      <c r="C975" s="705" t="s">
        <v>46</v>
      </c>
      <c r="D975" s="706"/>
      <c r="E975" s="707">
        <v>1.3097700000000001</v>
      </c>
      <c r="F975" s="708">
        <f t="shared" si="81"/>
        <v>0</v>
      </c>
      <c r="G975" s="709"/>
      <c r="H975" s="710">
        <f t="shared" si="80"/>
        <v>0</v>
      </c>
      <c r="I975" s="708">
        <f t="shared" si="82"/>
        <v>0</v>
      </c>
      <c r="J975" s="662"/>
      <c r="K975" s="661"/>
      <c r="L975" s="661"/>
      <c r="P975" s="662"/>
    </row>
    <row r="976" spans="1:16" ht="14.25" customHeight="1" x14ac:dyDescent="0.25">
      <c r="A976" s="711" t="s">
        <v>943</v>
      </c>
      <c r="B976" s="712" t="s">
        <v>47</v>
      </c>
      <c r="C976" s="705" t="s">
        <v>46</v>
      </c>
      <c r="D976" s="706"/>
      <c r="E976" s="707">
        <v>1.3097700000000001</v>
      </c>
      <c r="F976" s="708">
        <f t="shared" si="81"/>
        <v>0</v>
      </c>
      <c r="G976" s="709"/>
      <c r="H976" s="710">
        <f t="shared" si="80"/>
        <v>0</v>
      </c>
      <c r="I976" s="708">
        <f t="shared" si="82"/>
        <v>0</v>
      </c>
      <c r="J976" s="662"/>
      <c r="K976" s="661"/>
      <c r="L976" s="661"/>
      <c r="P976" s="662"/>
    </row>
    <row r="977" spans="1:16" ht="14.25" customHeight="1" x14ac:dyDescent="0.25">
      <c r="A977" s="711" t="s">
        <v>944</v>
      </c>
      <c r="B977" s="712" t="s">
        <v>47</v>
      </c>
      <c r="C977" s="705" t="s">
        <v>46</v>
      </c>
      <c r="D977" s="706"/>
      <c r="E977" s="707">
        <v>1.3097700000000001</v>
      </c>
      <c r="F977" s="708">
        <f t="shared" si="81"/>
        <v>0</v>
      </c>
      <c r="G977" s="709"/>
      <c r="H977" s="710">
        <f t="shared" si="80"/>
        <v>0</v>
      </c>
      <c r="I977" s="708">
        <f t="shared" si="82"/>
        <v>0</v>
      </c>
      <c r="J977" s="662"/>
      <c r="K977" s="661"/>
      <c r="L977" s="661"/>
      <c r="P977" s="662"/>
    </row>
    <row r="978" spans="1:16" ht="14.25" customHeight="1" x14ac:dyDescent="0.25">
      <c r="A978" s="711" t="s">
        <v>945</v>
      </c>
      <c r="B978" s="712" t="s">
        <v>47</v>
      </c>
      <c r="C978" s="705" t="s">
        <v>46</v>
      </c>
      <c r="D978" s="706"/>
      <c r="E978" s="707">
        <v>1.3097700000000001</v>
      </c>
      <c r="F978" s="708">
        <f t="shared" si="81"/>
        <v>0</v>
      </c>
      <c r="G978" s="709"/>
      <c r="H978" s="710">
        <f t="shared" si="80"/>
        <v>0</v>
      </c>
      <c r="I978" s="708">
        <f t="shared" si="82"/>
        <v>0</v>
      </c>
      <c r="J978" s="662"/>
      <c r="K978" s="661"/>
      <c r="L978" s="661"/>
      <c r="P978" s="662"/>
    </row>
    <row r="979" spans="1:16" ht="14.25" customHeight="1" x14ac:dyDescent="0.3">
      <c r="A979" s="760" t="s">
        <v>946</v>
      </c>
      <c r="B979" s="712" t="s">
        <v>47</v>
      </c>
      <c r="C979" s="705">
        <v>50</v>
      </c>
      <c r="D979" s="706"/>
      <c r="E979" s="710">
        <v>1.1113200000000001</v>
      </c>
      <c r="F979" s="708">
        <f t="shared" si="81"/>
        <v>0</v>
      </c>
      <c r="G979" s="709"/>
      <c r="H979" s="710">
        <f t="shared" si="80"/>
        <v>0</v>
      </c>
      <c r="I979" s="708">
        <f t="shared" si="82"/>
        <v>0</v>
      </c>
      <c r="J979" s="662"/>
      <c r="K979" s="661"/>
      <c r="L979" s="661"/>
      <c r="P979" s="662"/>
    </row>
    <row r="980" spans="1:16" ht="14.25" customHeight="1" x14ac:dyDescent="0.25">
      <c r="A980" s="711" t="s">
        <v>947</v>
      </c>
      <c r="B980" s="712" t="s">
        <v>47</v>
      </c>
      <c r="C980" s="705" t="s">
        <v>46</v>
      </c>
      <c r="D980" s="706"/>
      <c r="E980" s="707">
        <v>1.3154399999999999</v>
      </c>
      <c r="F980" s="708">
        <f t="shared" si="81"/>
        <v>0</v>
      </c>
      <c r="G980" s="709"/>
      <c r="H980" s="710">
        <f t="shared" si="80"/>
        <v>0</v>
      </c>
      <c r="I980" s="708">
        <f t="shared" si="82"/>
        <v>0</v>
      </c>
      <c r="J980" s="662"/>
      <c r="K980" s="661"/>
      <c r="L980" s="661"/>
      <c r="P980" s="662"/>
    </row>
    <row r="981" spans="1:16" ht="14.25" customHeight="1" x14ac:dyDescent="0.3">
      <c r="A981" s="760" t="s">
        <v>948</v>
      </c>
      <c r="B981" s="712" t="s">
        <v>47</v>
      </c>
      <c r="C981" s="705">
        <v>50</v>
      </c>
      <c r="D981" s="706"/>
      <c r="E981" s="710">
        <v>1.0289999999999999</v>
      </c>
      <c r="F981" s="708">
        <f t="shared" si="81"/>
        <v>0</v>
      </c>
      <c r="G981" s="709"/>
      <c r="H981" s="710">
        <f t="shared" si="80"/>
        <v>0</v>
      </c>
      <c r="I981" s="708">
        <f t="shared" si="82"/>
        <v>0</v>
      </c>
      <c r="J981" s="662"/>
      <c r="K981" s="661"/>
      <c r="L981" s="661"/>
      <c r="P981" s="662"/>
    </row>
    <row r="982" spans="1:16" ht="14.25" customHeight="1" x14ac:dyDescent="0.25">
      <c r="A982" s="711" t="s">
        <v>949</v>
      </c>
      <c r="B982" s="712" t="s">
        <v>47</v>
      </c>
      <c r="C982" s="705" t="s">
        <v>46</v>
      </c>
      <c r="D982" s="706"/>
      <c r="E982" s="707">
        <v>1.79172</v>
      </c>
      <c r="F982" s="708">
        <f t="shared" si="81"/>
        <v>0</v>
      </c>
      <c r="G982" s="709"/>
      <c r="H982" s="710">
        <f t="shared" si="80"/>
        <v>0</v>
      </c>
      <c r="I982" s="708">
        <f t="shared" si="82"/>
        <v>0</v>
      </c>
      <c r="J982" s="662"/>
      <c r="K982" s="661"/>
      <c r="L982" s="661"/>
      <c r="P982" s="662"/>
    </row>
    <row r="983" spans="1:16" ht="14.25" customHeight="1" x14ac:dyDescent="0.25">
      <c r="A983" s="711" t="s">
        <v>950</v>
      </c>
      <c r="B983" s="712" t="s">
        <v>47</v>
      </c>
      <c r="C983" s="705" t="s">
        <v>46</v>
      </c>
      <c r="D983" s="706"/>
      <c r="E983" s="707">
        <v>1.79172</v>
      </c>
      <c r="F983" s="708">
        <f t="shared" si="81"/>
        <v>0</v>
      </c>
      <c r="G983" s="709"/>
      <c r="H983" s="710">
        <f t="shared" si="80"/>
        <v>0</v>
      </c>
      <c r="I983" s="708">
        <f t="shared" si="82"/>
        <v>0</v>
      </c>
      <c r="J983" s="662"/>
      <c r="K983" s="661"/>
      <c r="L983" s="661"/>
      <c r="P983" s="662"/>
    </row>
    <row r="984" spans="1:16" ht="14.25" customHeight="1" x14ac:dyDescent="0.25">
      <c r="A984" s="711" t="s">
        <v>951</v>
      </c>
      <c r="B984" s="712" t="s">
        <v>47</v>
      </c>
      <c r="C984" s="705" t="s">
        <v>46</v>
      </c>
      <c r="D984" s="706"/>
      <c r="E984" s="707">
        <v>1.79172</v>
      </c>
      <c r="F984" s="708">
        <f t="shared" si="81"/>
        <v>0</v>
      </c>
      <c r="G984" s="709"/>
      <c r="H984" s="710">
        <f t="shared" si="80"/>
        <v>0</v>
      </c>
      <c r="I984" s="708">
        <f t="shared" si="82"/>
        <v>0</v>
      </c>
      <c r="J984" s="662"/>
      <c r="K984" s="661"/>
      <c r="L984" s="661"/>
      <c r="P984" s="662"/>
    </row>
    <row r="985" spans="1:16" ht="14.25" customHeight="1" x14ac:dyDescent="0.25">
      <c r="A985" s="711" t="s">
        <v>952</v>
      </c>
      <c r="B985" s="712" t="s">
        <v>47</v>
      </c>
      <c r="C985" s="705" t="s">
        <v>46</v>
      </c>
      <c r="D985" s="706"/>
      <c r="E985" s="707">
        <v>1.3097700000000001</v>
      </c>
      <c r="F985" s="708">
        <f t="shared" si="81"/>
        <v>0</v>
      </c>
      <c r="G985" s="709"/>
      <c r="H985" s="710">
        <f t="shared" si="80"/>
        <v>0</v>
      </c>
      <c r="I985" s="708">
        <f t="shared" si="82"/>
        <v>0</v>
      </c>
      <c r="J985" s="662"/>
      <c r="K985" s="661"/>
      <c r="L985" s="661"/>
      <c r="P985" s="662"/>
    </row>
    <row r="986" spans="1:16" ht="14.25" customHeight="1" x14ac:dyDescent="0.25">
      <c r="A986" s="711" t="s">
        <v>953</v>
      </c>
      <c r="B986" s="766" t="s">
        <v>45</v>
      </c>
      <c r="C986" s="705" t="s">
        <v>46</v>
      </c>
      <c r="D986" s="706"/>
      <c r="E986" s="707">
        <v>1.4220360000000001</v>
      </c>
      <c r="F986" s="708">
        <f t="shared" si="81"/>
        <v>0</v>
      </c>
      <c r="G986" s="709"/>
      <c r="H986" s="710">
        <f t="shared" si="80"/>
        <v>0</v>
      </c>
      <c r="I986" s="708">
        <f t="shared" si="82"/>
        <v>0</v>
      </c>
      <c r="J986" s="662"/>
      <c r="K986" s="661"/>
      <c r="L986" s="661"/>
      <c r="P986" s="662"/>
    </row>
    <row r="987" spans="1:16" ht="14.25" customHeight="1" x14ac:dyDescent="0.25">
      <c r="A987" s="711" t="s">
        <v>953</v>
      </c>
      <c r="B987" s="712" t="s">
        <v>47</v>
      </c>
      <c r="C987" s="705" t="s">
        <v>46</v>
      </c>
      <c r="D987" s="706"/>
      <c r="E987" s="707">
        <v>1.4220360000000001</v>
      </c>
      <c r="F987" s="708">
        <f t="shared" si="81"/>
        <v>0</v>
      </c>
      <c r="G987" s="709"/>
      <c r="H987" s="710">
        <f t="shared" si="80"/>
        <v>0</v>
      </c>
      <c r="I987" s="708">
        <f t="shared" si="82"/>
        <v>0</v>
      </c>
      <c r="J987" s="662"/>
      <c r="K987" s="661"/>
      <c r="L987" s="661"/>
      <c r="P987" s="662"/>
    </row>
    <row r="988" spans="1:16" ht="14.25" customHeight="1" x14ac:dyDescent="0.25">
      <c r="A988" s="711" t="s">
        <v>954</v>
      </c>
      <c r="B988" s="712" t="s">
        <v>47</v>
      </c>
      <c r="C988" s="705" t="s">
        <v>46</v>
      </c>
      <c r="D988" s="706"/>
      <c r="E988" s="707">
        <v>1.55925</v>
      </c>
      <c r="F988" s="708">
        <f t="shared" si="81"/>
        <v>0</v>
      </c>
      <c r="G988" s="709"/>
      <c r="H988" s="710">
        <f t="shared" si="80"/>
        <v>0</v>
      </c>
      <c r="I988" s="708">
        <f t="shared" si="82"/>
        <v>0</v>
      </c>
      <c r="J988" s="662"/>
      <c r="K988" s="661"/>
      <c r="L988" s="661"/>
      <c r="P988" s="662"/>
    </row>
    <row r="989" spans="1:16" ht="14.25" customHeight="1" x14ac:dyDescent="0.25">
      <c r="A989" s="711" t="s">
        <v>955</v>
      </c>
      <c r="B989" s="712" t="s">
        <v>47</v>
      </c>
      <c r="C989" s="705" t="s">
        <v>46</v>
      </c>
      <c r="D989" s="706"/>
      <c r="E989" s="707">
        <v>1.49688</v>
      </c>
      <c r="F989" s="708">
        <f t="shared" si="81"/>
        <v>0</v>
      </c>
      <c r="G989" s="709"/>
      <c r="H989" s="710">
        <f t="shared" si="80"/>
        <v>0</v>
      </c>
      <c r="I989" s="708">
        <f t="shared" si="82"/>
        <v>0</v>
      </c>
      <c r="J989" s="662"/>
      <c r="K989" s="661"/>
      <c r="L989" s="661"/>
      <c r="P989" s="662"/>
    </row>
    <row r="990" spans="1:16" ht="14.25" customHeight="1" x14ac:dyDescent="0.25">
      <c r="A990" s="711" t="s">
        <v>956</v>
      </c>
      <c r="B990" s="712" t="s">
        <v>47</v>
      </c>
      <c r="C990" s="705" t="s">
        <v>46</v>
      </c>
      <c r="D990" s="706"/>
      <c r="E990" s="707">
        <v>1.4220360000000001</v>
      </c>
      <c r="F990" s="708">
        <f t="shared" si="81"/>
        <v>0</v>
      </c>
      <c r="G990" s="709"/>
      <c r="H990" s="710">
        <f t="shared" si="80"/>
        <v>0</v>
      </c>
      <c r="I990" s="708">
        <f t="shared" si="82"/>
        <v>0</v>
      </c>
      <c r="J990" s="662"/>
      <c r="K990" s="661"/>
      <c r="L990" s="661"/>
      <c r="P990" s="662"/>
    </row>
    <row r="991" spans="1:16" ht="14.25" customHeight="1" x14ac:dyDescent="0.25">
      <c r="A991" s="711" t="s">
        <v>957</v>
      </c>
      <c r="B991" s="712" t="s">
        <v>47</v>
      </c>
      <c r="C991" s="705" t="s">
        <v>46</v>
      </c>
      <c r="D991" s="706"/>
      <c r="E991" s="707">
        <v>1.55925</v>
      </c>
      <c r="F991" s="708">
        <f t="shared" si="81"/>
        <v>0</v>
      </c>
      <c r="G991" s="709"/>
      <c r="H991" s="710">
        <f t="shared" si="80"/>
        <v>0</v>
      </c>
      <c r="I991" s="708">
        <f t="shared" si="82"/>
        <v>0</v>
      </c>
      <c r="J991" s="662"/>
      <c r="K991" s="661"/>
      <c r="L991" s="661"/>
      <c r="P991" s="662"/>
    </row>
    <row r="992" spans="1:16" ht="14.25" customHeight="1" x14ac:dyDescent="0.25">
      <c r="A992" s="711" t="s">
        <v>958</v>
      </c>
      <c r="B992" s="712" t="s">
        <v>47</v>
      </c>
      <c r="C992" s="705">
        <v>50</v>
      </c>
      <c r="D992" s="706"/>
      <c r="E992" s="707">
        <v>1.147608</v>
      </c>
      <c r="F992" s="708">
        <f t="shared" si="81"/>
        <v>0</v>
      </c>
      <c r="G992" s="709"/>
      <c r="H992" s="710">
        <f t="shared" ref="H992:H1058" si="89">E992*$F$8</f>
        <v>0</v>
      </c>
      <c r="I992" s="708">
        <f t="shared" si="82"/>
        <v>0</v>
      </c>
      <c r="J992" s="662"/>
      <c r="K992" s="661"/>
      <c r="L992" s="661"/>
      <c r="P992" s="662"/>
    </row>
    <row r="993" spans="1:16" ht="14.25" customHeight="1" x14ac:dyDescent="0.25">
      <c r="A993" s="711" t="s">
        <v>959</v>
      </c>
      <c r="B993" s="712" t="s">
        <v>47</v>
      </c>
      <c r="C993" s="705" t="s">
        <v>46</v>
      </c>
      <c r="D993" s="706"/>
      <c r="E993" s="707">
        <v>1.49688</v>
      </c>
      <c r="F993" s="708">
        <f t="shared" si="81"/>
        <v>0</v>
      </c>
      <c r="G993" s="709"/>
      <c r="H993" s="710">
        <f t="shared" si="89"/>
        <v>0</v>
      </c>
      <c r="I993" s="708">
        <f t="shared" si="82"/>
        <v>0</v>
      </c>
      <c r="J993" s="662"/>
      <c r="K993" s="661"/>
      <c r="L993" s="661"/>
      <c r="P993" s="662"/>
    </row>
    <row r="994" spans="1:16" ht="14.25" customHeight="1" x14ac:dyDescent="0.25">
      <c r="A994" s="711" t="s">
        <v>960</v>
      </c>
      <c r="B994" s="712" t="s">
        <v>47</v>
      </c>
      <c r="C994" s="705" t="s">
        <v>46</v>
      </c>
      <c r="D994" s="706"/>
      <c r="E994" s="707">
        <v>1.55925</v>
      </c>
      <c r="F994" s="708">
        <f t="shared" si="81"/>
        <v>0</v>
      </c>
      <c r="G994" s="709"/>
      <c r="H994" s="710">
        <f t="shared" si="89"/>
        <v>0</v>
      </c>
      <c r="I994" s="708">
        <f t="shared" si="82"/>
        <v>0</v>
      </c>
      <c r="J994" s="662"/>
      <c r="K994" s="661"/>
      <c r="L994" s="661"/>
      <c r="P994" s="662"/>
    </row>
    <row r="995" spans="1:16" ht="14.25" customHeight="1" x14ac:dyDescent="0.25">
      <c r="A995" s="711" t="s">
        <v>961</v>
      </c>
      <c r="B995" s="704" t="s">
        <v>45</v>
      </c>
      <c r="C995" s="705" t="s">
        <v>46</v>
      </c>
      <c r="D995" s="706"/>
      <c r="E995" s="707">
        <v>1.4220360000000001</v>
      </c>
      <c r="F995" s="708">
        <f t="shared" si="81"/>
        <v>0</v>
      </c>
      <c r="G995" s="709"/>
      <c r="H995" s="710">
        <f t="shared" si="89"/>
        <v>0</v>
      </c>
      <c r="I995" s="708">
        <f t="shared" si="82"/>
        <v>0</v>
      </c>
      <c r="J995" s="662"/>
      <c r="K995" s="661"/>
      <c r="L995" s="661"/>
      <c r="P995" s="662"/>
    </row>
    <row r="996" spans="1:16" ht="14.25" customHeight="1" x14ac:dyDescent="0.25">
      <c r="A996" s="711" t="s">
        <v>961</v>
      </c>
      <c r="B996" s="712" t="s">
        <v>47</v>
      </c>
      <c r="C996" s="705" t="s">
        <v>46</v>
      </c>
      <c r="D996" s="706"/>
      <c r="E996" s="707">
        <v>1.4220360000000001</v>
      </c>
      <c r="F996" s="708">
        <f t="shared" si="81"/>
        <v>0</v>
      </c>
      <c r="G996" s="709"/>
      <c r="H996" s="710">
        <f t="shared" si="89"/>
        <v>0</v>
      </c>
      <c r="I996" s="708">
        <f t="shared" si="82"/>
        <v>0</v>
      </c>
      <c r="J996" s="662"/>
      <c r="K996" s="661"/>
      <c r="L996" s="661"/>
      <c r="P996" s="662"/>
    </row>
    <row r="997" spans="1:16" ht="14.25" customHeight="1" x14ac:dyDescent="0.25">
      <c r="A997" s="711" t="s">
        <v>962</v>
      </c>
      <c r="B997" s="712" t="s">
        <v>47</v>
      </c>
      <c r="C997" s="705" t="s">
        <v>46</v>
      </c>
      <c r="D997" s="706"/>
      <c r="E997" s="707">
        <v>1.55925</v>
      </c>
      <c r="F997" s="708">
        <f t="shared" ref="F997:F1064" si="90">D997*E997/50</f>
        <v>0</v>
      </c>
      <c r="G997" s="709"/>
      <c r="H997" s="710">
        <f t="shared" si="89"/>
        <v>0</v>
      </c>
      <c r="I997" s="708">
        <f t="shared" ref="I997:I1064" si="91">H997*D997/50</f>
        <v>0</v>
      </c>
      <c r="J997" s="662"/>
      <c r="K997" s="661"/>
      <c r="L997" s="661"/>
      <c r="P997" s="662"/>
    </row>
    <row r="998" spans="1:16" ht="14.25" customHeight="1" x14ac:dyDescent="0.25">
      <c r="A998" s="711" t="s">
        <v>963</v>
      </c>
      <c r="B998" s="712" t="s">
        <v>47</v>
      </c>
      <c r="C998" s="705">
        <v>50</v>
      </c>
      <c r="D998" s="706"/>
      <c r="E998" s="707">
        <v>1.147608</v>
      </c>
      <c r="F998" s="708">
        <f t="shared" si="90"/>
        <v>0</v>
      </c>
      <c r="G998" s="709"/>
      <c r="H998" s="710">
        <f t="shared" si="89"/>
        <v>0</v>
      </c>
      <c r="I998" s="708">
        <f t="shared" si="91"/>
        <v>0</v>
      </c>
      <c r="J998" s="662"/>
      <c r="K998" s="661"/>
      <c r="L998" s="661"/>
      <c r="P998" s="662"/>
    </row>
    <row r="999" spans="1:16" ht="14.25" customHeight="1" x14ac:dyDescent="0.25">
      <c r="A999" s="711" t="s">
        <v>964</v>
      </c>
      <c r="B999" s="704" t="s">
        <v>45</v>
      </c>
      <c r="C999" s="705" t="s">
        <v>46</v>
      </c>
      <c r="D999" s="706"/>
      <c r="E999" s="707">
        <v>1.4220360000000001</v>
      </c>
      <c r="F999" s="708">
        <f t="shared" si="90"/>
        <v>0</v>
      </c>
      <c r="G999" s="709"/>
      <c r="H999" s="710">
        <f t="shared" si="89"/>
        <v>0</v>
      </c>
      <c r="I999" s="708">
        <f t="shared" si="91"/>
        <v>0</v>
      </c>
      <c r="J999" s="662"/>
      <c r="K999" s="661"/>
      <c r="L999" s="661"/>
      <c r="P999" s="662"/>
    </row>
    <row r="1000" spans="1:16" ht="14.25" customHeight="1" x14ac:dyDescent="0.25">
      <c r="A1000" s="711" t="s">
        <v>964</v>
      </c>
      <c r="B1000" s="712" t="s">
        <v>47</v>
      </c>
      <c r="C1000" s="705" t="s">
        <v>46</v>
      </c>
      <c r="D1000" s="706"/>
      <c r="E1000" s="707">
        <v>1.4220360000000001</v>
      </c>
      <c r="F1000" s="708">
        <f t="shared" si="90"/>
        <v>0</v>
      </c>
      <c r="G1000" s="709"/>
      <c r="H1000" s="710">
        <f t="shared" si="89"/>
        <v>0</v>
      </c>
      <c r="I1000" s="708">
        <f t="shared" si="91"/>
        <v>0</v>
      </c>
      <c r="J1000" s="662"/>
      <c r="K1000" s="661"/>
      <c r="L1000" s="661"/>
      <c r="P1000" s="662"/>
    </row>
    <row r="1001" spans="1:16" ht="14.25" customHeight="1" x14ac:dyDescent="0.25">
      <c r="A1001" s="711" t="s">
        <v>965</v>
      </c>
      <c r="B1001" s="712" t="s">
        <v>47</v>
      </c>
      <c r="C1001" s="705" t="s">
        <v>46</v>
      </c>
      <c r="D1001" s="706"/>
      <c r="E1001" s="707">
        <v>1.55925</v>
      </c>
      <c r="F1001" s="708">
        <f t="shared" si="90"/>
        <v>0</v>
      </c>
      <c r="G1001" s="709"/>
      <c r="H1001" s="710">
        <f t="shared" si="89"/>
        <v>0</v>
      </c>
      <c r="I1001" s="708">
        <f t="shared" si="91"/>
        <v>0</v>
      </c>
      <c r="J1001" s="662"/>
      <c r="K1001" s="661"/>
      <c r="L1001" s="661"/>
      <c r="P1001" s="662"/>
    </row>
    <row r="1002" spans="1:16" ht="14.25" customHeight="1" x14ac:dyDescent="0.25">
      <c r="A1002" s="711" t="s">
        <v>966</v>
      </c>
      <c r="B1002" s="712" t="s">
        <v>47</v>
      </c>
      <c r="C1002" s="705">
        <v>50</v>
      </c>
      <c r="D1002" s="706"/>
      <c r="E1002" s="707">
        <v>1.147608</v>
      </c>
      <c r="F1002" s="708">
        <f t="shared" si="90"/>
        <v>0</v>
      </c>
      <c r="G1002" s="709"/>
      <c r="H1002" s="710">
        <f t="shared" si="89"/>
        <v>0</v>
      </c>
      <c r="I1002" s="708">
        <f t="shared" si="91"/>
        <v>0</v>
      </c>
      <c r="J1002" s="662"/>
      <c r="K1002" s="661"/>
      <c r="L1002" s="661"/>
      <c r="P1002" s="662"/>
    </row>
    <row r="1003" spans="1:16" ht="14.25" customHeight="1" x14ac:dyDescent="0.25">
      <c r="A1003" s="711" t="s">
        <v>967</v>
      </c>
      <c r="B1003" s="712" t="s">
        <v>47</v>
      </c>
      <c r="C1003" s="705" t="s">
        <v>46</v>
      </c>
      <c r="D1003" s="706"/>
      <c r="E1003" s="707">
        <v>1.49688</v>
      </c>
      <c r="F1003" s="708">
        <f t="shared" si="90"/>
        <v>0</v>
      </c>
      <c r="G1003" s="709"/>
      <c r="H1003" s="710">
        <f t="shared" si="89"/>
        <v>0</v>
      </c>
      <c r="I1003" s="708">
        <f t="shared" si="91"/>
        <v>0</v>
      </c>
      <c r="J1003" s="662"/>
      <c r="K1003" s="661"/>
      <c r="L1003" s="661"/>
      <c r="P1003" s="662"/>
    </row>
    <row r="1004" spans="1:16" ht="14.25" customHeight="1" x14ac:dyDescent="0.25">
      <c r="A1004" s="711" t="s">
        <v>968</v>
      </c>
      <c r="B1004" s="704" t="s">
        <v>45</v>
      </c>
      <c r="C1004" s="705" t="s">
        <v>46</v>
      </c>
      <c r="D1004" s="706"/>
      <c r="E1004" s="707">
        <v>1.4220360000000001</v>
      </c>
      <c r="F1004" s="708">
        <f t="shared" si="90"/>
        <v>0</v>
      </c>
      <c r="G1004" s="709"/>
      <c r="H1004" s="710">
        <f t="shared" si="89"/>
        <v>0</v>
      </c>
      <c r="I1004" s="708">
        <f t="shared" si="91"/>
        <v>0</v>
      </c>
      <c r="J1004" s="662"/>
      <c r="K1004" s="661"/>
      <c r="L1004" s="661"/>
      <c r="P1004" s="662"/>
    </row>
    <row r="1005" spans="1:16" ht="14.25" customHeight="1" x14ac:dyDescent="0.25">
      <c r="A1005" s="711" t="s">
        <v>968</v>
      </c>
      <c r="B1005" s="712" t="s">
        <v>47</v>
      </c>
      <c r="C1005" s="705" t="s">
        <v>46</v>
      </c>
      <c r="D1005" s="706"/>
      <c r="E1005" s="707">
        <v>1.4220360000000001</v>
      </c>
      <c r="F1005" s="708">
        <f t="shared" si="90"/>
        <v>0</v>
      </c>
      <c r="G1005" s="709"/>
      <c r="H1005" s="710">
        <f t="shared" si="89"/>
        <v>0</v>
      </c>
      <c r="I1005" s="708">
        <f t="shared" si="91"/>
        <v>0</v>
      </c>
      <c r="J1005" s="662"/>
      <c r="K1005" s="661"/>
      <c r="L1005" s="661"/>
      <c r="P1005" s="662"/>
    </row>
    <row r="1006" spans="1:16" ht="14.25" customHeight="1" x14ac:dyDescent="0.25">
      <c r="A1006" s="711" t="s">
        <v>969</v>
      </c>
      <c r="B1006" s="712" t="s">
        <v>47</v>
      </c>
      <c r="C1006" s="705" t="s">
        <v>46</v>
      </c>
      <c r="D1006" s="706"/>
      <c r="E1006" s="707">
        <v>1.55925</v>
      </c>
      <c r="F1006" s="708">
        <f t="shared" si="90"/>
        <v>0</v>
      </c>
      <c r="G1006" s="709"/>
      <c r="H1006" s="710">
        <f t="shared" si="89"/>
        <v>0</v>
      </c>
      <c r="I1006" s="708">
        <f t="shared" si="91"/>
        <v>0</v>
      </c>
      <c r="J1006" s="662"/>
      <c r="K1006" s="661"/>
      <c r="L1006" s="661"/>
      <c r="P1006" s="662"/>
    </row>
    <row r="1007" spans="1:16" ht="14.25" customHeight="1" x14ac:dyDescent="0.25">
      <c r="A1007" s="711" t="s">
        <v>970</v>
      </c>
      <c r="B1007" s="712" t="s">
        <v>47</v>
      </c>
      <c r="C1007" s="705">
        <v>50</v>
      </c>
      <c r="D1007" s="706"/>
      <c r="E1007" s="707">
        <v>1.147608</v>
      </c>
      <c r="F1007" s="708">
        <f t="shared" si="90"/>
        <v>0</v>
      </c>
      <c r="G1007" s="709"/>
      <c r="H1007" s="710">
        <f t="shared" si="89"/>
        <v>0</v>
      </c>
      <c r="I1007" s="708">
        <f t="shared" si="91"/>
        <v>0</v>
      </c>
      <c r="J1007" s="662"/>
      <c r="K1007" s="661"/>
      <c r="L1007" s="661"/>
      <c r="P1007" s="662"/>
    </row>
    <row r="1008" spans="1:16" ht="14.25" customHeight="1" x14ac:dyDescent="0.25">
      <c r="A1008" s="711" t="s">
        <v>971</v>
      </c>
      <c r="B1008" s="712" t="s">
        <v>47</v>
      </c>
      <c r="C1008" s="705" t="s">
        <v>46</v>
      </c>
      <c r="D1008" s="706"/>
      <c r="E1008" s="707">
        <v>1.3097700000000001</v>
      </c>
      <c r="F1008" s="708">
        <f t="shared" si="90"/>
        <v>0</v>
      </c>
      <c r="G1008" s="709"/>
      <c r="H1008" s="710">
        <f t="shared" si="89"/>
        <v>0</v>
      </c>
      <c r="I1008" s="708">
        <f t="shared" si="91"/>
        <v>0</v>
      </c>
      <c r="J1008" s="662"/>
      <c r="K1008" s="661"/>
      <c r="L1008" s="661"/>
      <c r="P1008" s="662"/>
    </row>
    <row r="1009" spans="1:16" ht="14.25" customHeight="1" x14ac:dyDescent="0.25">
      <c r="A1009" s="711" t="s">
        <v>972</v>
      </c>
      <c r="B1009" s="712" t="s">
        <v>47</v>
      </c>
      <c r="C1009" s="705" t="s">
        <v>46</v>
      </c>
      <c r="D1009" s="706"/>
      <c r="E1009" s="707">
        <v>1.3097700000000001</v>
      </c>
      <c r="F1009" s="708">
        <f t="shared" si="90"/>
        <v>0</v>
      </c>
      <c r="G1009" s="709"/>
      <c r="H1009" s="710">
        <f t="shared" si="89"/>
        <v>0</v>
      </c>
      <c r="I1009" s="708">
        <f t="shared" si="91"/>
        <v>0</v>
      </c>
      <c r="J1009" s="662"/>
      <c r="K1009" s="661"/>
      <c r="L1009" s="661"/>
      <c r="P1009" s="662"/>
    </row>
    <row r="1010" spans="1:16" ht="14.25" customHeight="1" x14ac:dyDescent="0.25">
      <c r="A1010" s="711" t="s">
        <v>973</v>
      </c>
      <c r="B1010" s="712" t="s">
        <v>47</v>
      </c>
      <c r="C1010" s="705" t="s">
        <v>46</v>
      </c>
      <c r="D1010" s="706"/>
      <c r="E1010" s="707">
        <v>1.3097700000000001</v>
      </c>
      <c r="F1010" s="708">
        <f t="shared" si="90"/>
        <v>0</v>
      </c>
      <c r="G1010" s="709"/>
      <c r="H1010" s="710">
        <f t="shared" si="89"/>
        <v>0</v>
      </c>
      <c r="I1010" s="708">
        <f t="shared" si="91"/>
        <v>0</v>
      </c>
      <c r="J1010" s="662"/>
      <c r="K1010" s="661"/>
      <c r="L1010" s="661"/>
      <c r="P1010" s="662"/>
    </row>
    <row r="1011" spans="1:16" ht="14.25" customHeight="1" x14ac:dyDescent="0.25">
      <c r="A1011" s="711" t="s">
        <v>974</v>
      </c>
      <c r="B1011" s="712" t="s">
        <v>47</v>
      </c>
      <c r="C1011" s="705" t="s">
        <v>46</v>
      </c>
      <c r="D1011" s="706"/>
      <c r="E1011" s="707">
        <v>1.3097700000000001</v>
      </c>
      <c r="F1011" s="708">
        <f t="shared" si="90"/>
        <v>0</v>
      </c>
      <c r="G1011" s="709"/>
      <c r="H1011" s="710">
        <f t="shared" si="89"/>
        <v>0</v>
      </c>
      <c r="I1011" s="708">
        <f t="shared" si="91"/>
        <v>0</v>
      </c>
      <c r="J1011" s="662"/>
      <c r="K1011" s="661"/>
      <c r="L1011" s="661"/>
      <c r="P1011" s="662"/>
    </row>
    <row r="1012" spans="1:16" ht="14.25" customHeight="1" x14ac:dyDescent="0.25">
      <c r="A1012" s="711" t="s">
        <v>975</v>
      </c>
      <c r="B1012" s="712" t="s">
        <v>47</v>
      </c>
      <c r="C1012" s="705" t="s">
        <v>46</v>
      </c>
      <c r="D1012" s="706"/>
      <c r="E1012" s="707">
        <v>1.3097700000000001</v>
      </c>
      <c r="F1012" s="708">
        <f t="shared" si="90"/>
        <v>0</v>
      </c>
      <c r="G1012" s="709"/>
      <c r="H1012" s="710">
        <f t="shared" si="89"/>
        <v>0</v>
      </c>
      <c r="I1012" s="708">
        <f t="shared" si="91"/>
        <v>0</v>
      </c>
      <c r="J1012" s="662"/>
      <c r="K1012" s="661"/>
      <c r="L1012" s="661"/>
      <c r="P1012" s="662"/>
    </row>
    <row r="1013" spans="1:16" ht="14.25" customHeight="1" x14ac:dyDescent="0.25">
      <c r="A1013" s="711" t="s">
        <v>976</v>
      </c>
      <c r="B1013" s="712" t="s">
        <v>47</v>
      </c>
      <c r="C1013" s="705" t="s">
        <v>46</v>
      </c>
      <c r="D1013" s="706"/>
      <c r="E1013" s="707">
        <v>1.3097700000000001</v>
      </c>
      <c r="F1013" s="708">
        <f t="shared" si="90"/>
        <v>0</v>
      </c>
      <c r="G1013" s="709"/>
      <c r="H1013" s="710">
        <f t="shared" si="89"/>
        <v>0</v>
      </c>
      <c r="I1013" s="708">
        <f t="shared" si="91"/>
        <v>0</v>
      </c>
      <c r="J1013" s="662"/>
      <c r="K1013" s="661"/>
      <c r="L1013" s="661"/>
      <c r="P1013" s="662"/>
    </row>
    <row r="1014" spans="1:16" ht="14.25" customHeight="1" x14ac:dyDescent="0.25">
      <c r="A1014" s="711" t="s">
        <v>977</v>
      </c>
      <c r="B1014" s="712" t="s">
        <v>47</v>
      </c>
      <c r="C1014" s="705" t="s">
        <v>46</v>
      </c>
      <c r="D1014" s="706"/>
      <c r="E1014" s="707">
        <v>1.3097700000000001</v>
      </c>
      <c r="F1014" s="708">
        <f t="shared" si="90"/>
        <v>0</v>
      </c>
      <c r="G1014" s="709"/>
      <c r="H1014" s="710">
        <f t="shared" si="89"/>
        <v>0</v>
      </c>
      <c r="I1014" s="708">
        <f t="shared" si="91"/>
        <v>0</v>
      </c>
      <c r="J1014" s="662"/>
      <c r="K1014" s="661"/>
      <c r="L1014" s="661"/>
      <c r="P1014" s="662"/>
    </row>
    <row r="1015" spans="1:16" ht="14.25" customHeight="1" x14ac:dyDescent="0.25">
      <c r="A1015" s="711" t="s">
        <v>4478</v>
      </c>
      <c r="B1015" s="712" t="s">
        <v>47</v>
      </c>
      <c r="C1015" s="705" t="s">
        <v>46</v>
      </c>
      <c r="D1015" s="706"/>
      <c r="E1015" s="707">
        <v>1.3097700000000001</v>
      </c>
      <c r="F1015" s="708">
        <f>D1015*E1015/50</f>
        <v>0</v>
      </c>
      <c r="G1015" s="709"/>
      <c r="H1015" s="710">
        <f>E1015*$F$8</f>
        <v>0</v>
      </c>
      <c r="I1015" s="708">
        <f>H1015*D1015/50</f>
        <v>0</v>
      </c>
      <c r="J1015" s="662"/>
      <c r="K1015" s="661"/>
      <c r="L1015" s="661"/>
      <c r="P1015" s="662"/>
    </row>
    <row r="1016" spans="1:16" ht="14.25" customHeight="1" x14ac:dyDescent="0.25">
      <c r="A1016" s="711" t="s">
        <v>978</v>
      </c>
      <c r="B1016" s="712" t="s">
        <v>47</v>
      </c>
      <c r="C1016" s="705" t="s">
        <v>46</v>
      </c>
      <c r="D1016" s="706"/>
      <c r="E1016" s="707">
        <v>1.3097700000000001</v>
      </c>
      <c r="F1016" s="708">
        <f t="shared" si="90"/>
        <v>0</v>
      </c>
      <c r="G1016" s="709"/>
      <c r="H1016" s="710">
        <f t="shared" si="89"/>
        <v>0</v>
      </c>
      <c r="I1016" s="708">
        <f t="shared" si="91"/>
        <v>0</v>
      </c>
      <c r="J1016" s="662"/>
      <c r="K1016" s="661"/>
      <c r="L1016" s="661"/>
      <c r="P1016" s="662"/>
    </row>
    <row r="1017" spans="1:16" ht="14.25" customHeight="1" x14ac:dyDescent="0.25">
      <c r="A1017" s="711" t="s">
        <v>979</v>
      </c>
      <c r="B1017" s="712" t="s">
        <v>47</v>
      </c>
      <c r="C1017" s="705" t="s">
        <v>46</v>
      </c>
      <c r="D1017" s="706"/>
      <c r="E1017" s="707">
        <v>1.3097700000000001</v>
      </c>
      <c r="F1017" s="708">
        <f t="shared" si="90"/>
        <v>0</v>
      </c>
      <c r="G1017" s="709"/>
      <c r="H1017" s="710">
        <f t="shared" si="89"/>
        <v>0</v>
      </c>
      <c r="I1017" s="708">
        <f t="shared" si="91"/>
        <v>0</v>
      </c>
      <c r="J1017" s="662"/>
      <c r="K1017" s="661"/>
      <c r="L1017" s="661"/>
      <c r="P1017" s="662"/>
    </row>
    <row r="1018" spans="1:16" ht="14.25" customHeight="1" x14ac:dyDescent="0.25">
      <c r="A1018" s="711" t="s">
        <v>980</v>
      </c>
      <c r="B1018" s="712" t="s">
        <v>47</v>
      </c>
      <c r="C1018" s="705" t="s">
        <v>46</v>
      </c>
      <c r="D1018" s="706"/>
      <c r="E1018" s="707">
        <v>1.3097700000000001</v>
      </c>
      <c r="F1018" s="708">
        <f t="shared" si="90"/>
        <v>0</v>
      </c>
      <c r="G1018" s="709"/>
      <c r="H1018" s="710">
        <f t="shared" si="89"/>
        <v>0</v>
      </c>
      <c r="I1018" s="708">
        <f t="shared" si="91"/>
        <v>0</v>
      </c>
      <c r="J1018" s="662"/>
      <c r="K1018" s="661"/>
      <c r="L1018" s="661"/>
      <c r="P1018" s="662"/>
    </row>
    <row r="1019" spans="1:16" ht="14.25" customHeight="1" x14ac:dyDescent="0.25">
      <c r="A1019" s="711" t="s">
        <v>981</v>
      </c>
      <c r="B1019" s="712" t="s">
        <v>47</v>
      </c>
      <c r="C1019" s="705" t="s">
        <v>46</v>
      </c>
      <c r="D1019" s="706"/>
      <c r="E1019" s="707">
        <v>1.3097700000000001</v>
      </c>
      <c r="F1019" s="708">
        <f t="shared" si="90"/>
        <v>0</v>
      </c>
      <c r="G1019" s="709"/>
      <c r="H1019" s="710">
        <f t="shared" si="89"/>
        <v>0</v>
      </c>
      <c r="I1019" s="708">
        <f t="shared" si="91"/>
        <v>0</v>
      </c>
      <c r="J1019" s="759"/>
      <c r="K1019" s="661"/>
      <c r="L1019" s="661"/>
      <c r="P1019" s="662"/>
    </row>
    <row r="1020" spans="1:16" ht="14.25" customHeight="1" x14ac:dyDescent="0.25">
      <c r="A1020" s="711" t="s">
        <v>982</v>
      </c>
      <c r="B1020" s="712" t="s">
        <v>47</v>
      </c>
      <c r="C1020" s="705" t="s">
        <v>46</v>
      </c>
      <c r="D1020" s="706"/>
      <c r="E1020" s="707">
        <v>1.3097700000000001</v>
      </c>
      <c r="F1020" s="708">
        <f t="shared" si="90"/>
        <v>0</v>
      </c>
      <c r="G1020" s="709"/>
      <c r="H1020" s="710">
        <f t="shared" si="89"/>
        <v>0</v>
      </c>
      <c r="I1020" s="708">
        <f t="shared" si="91"/>
        <v>0</v>
      </c>
      <c r="J1020" s="662"/>
      <c r="K1020" s="661"/>
      <c r="L1020" s="661"/>
      <c r="P1020" s="662"/>
    </row>
    <row r="1021" spans="1:16" ht="14.25" customHeight="1" x14ac:dyDescent="0.25">
      <c r="A1021" s="711" t="s">
        <v>983</v>
      </c>
      <c r="B1021" s="712" t="s">
        <v>47</v>
      </c>
      <c r="C1021" s="705" t="s">
        <v>46</v>
      </c>
      <c r="D1021" s="706"/>
      <c r="E1021" s="707">
        <v>1.3097700000000001</v>
      </c>
      <c r="F1021" s="708">
        <f t="shared" si="90"/>
        <v>0</v>
      </c>
      <c r="G1021" s="709"/>
      <c r="H1021" s="710">
        <f t="shared" si="89"/>
        <v>0</v>
      </c>
      <c r="I1021" s="708">
        <f t="shared" si="91"/>
        <v>0</v>
      </c>
      <c r="J1021" s="662"/>
      <c r="K1021" s="661"/>
      <c r="L1021" s="661"/>
      <c r="P1021" s="662"/>
    </row>
    <row r="1022" spans="1:16" ht="14.25" customHeight="1" x14ac:dyDescent="0.25">
      <c r="A1022" s="711" t="s">
        <v>984</v>
      </c>
      <c r="B1022" s="712" t="s">
        <v>47</v>
      </c>
      <c r="C1022" s="705" t="s">
        <v>46</v>
      </c>
      <c r="D1022" s="706"/>
      <c r="E1022" s="707">
        <v>1.3097700000000001</v>
      </c>
      <c r="F1022" s="708">
        <f t="shared" si="90"/>
        <v>0</v>
      </c>
      <c r="G1022" s="709"/>
      <c r="H1022" s="710">
        <f t="shared" si="89"/>
        <v>0</v>
      </c>
      <c r="I1022" s="708">
        <f t="shared" si="91"/>
        <v>0</v>
      </c>
      <c r="J1022" s="662"/>
      <c r="K1022" s="661"/>
      <c r="L1022" s="661"/>
      <c r="P1022" s="662"/>
    </row>
    <row r="1023" spans="1:16" ht="14.25" customHeight="1" x14ac:dyDescent="0.25">
      <c r="A1023" s="711" t="s">
        <v>985</v>
      </c>
      <c r="B1023" s="712" t="s">
        <v>47</v>
      </c>
      <c r="C1023" s="705" t="s">
        <v>46</v>
      </c>
      <c r="D1023" s="706"/>
      <c r="E1023" s="707">
        <v>1.471932</v>
      </c>
      <c r="F1023" s="708">
        <f t="shared" si="90"/>
        <v>0</v>
      </c>
      <c r="G1023" s="709"/>
      <c r="H1023" s="710">
        <f t="shared" si="89"/>
        <v>0</v>
      </c>
      <c r="I1023" s="708">
        <f t="shared" si="91"/>
        <v>0</v>
      </c>
      <c r="J1023" s="662"/>
      <c r="K1023" s="661"/>
      <c r="L1023" s="661"/>
      <c r="P1023" s="662"/>
    </row>
    <row r="1024" spans="1:16" ht="14.25" customHeight="1" x14ac:dyDescent="0.25">
      <c r="A1024" s="711" t="s">
        <v>986</v>
      </c>
      <c r="B1024" s="712" t="s">
        <v>47</v>
      </c>
      <c r="C1024" s="705" t="s">
        <v>46</v>
      </c>
      <c r="D1024" s="706"/>
      <c r="E1024" s="707">
        <v>1.471932</v>
      </c>
      <c r="F1024" s="708">
        <f t="shared" si="90"/>
        <v>0</v>
      </c>
      <c r="G1024" s="709"/>
      <c r="H1024" s="710">
        <f t="shared" si="89"/>
        <v>0</v>
      </c>
      <c r="I1024" s="708">
        <f t="shared" si="91"/>
        <v>0</v>
      </c>
      <c r="J1024" s="662"/>
      <c r="K1024" s="661"/>
      <c r="L1024" s="661"/>
      <c r="P1024" s="662"/>
    </row>
    <row r="1025" spans="1:16" ht="14.25" customHeight="1" x14ac:dyDescent="0.25">
      <c r="A1025" s="711" t="s">
        <v>987</v>
      </c>
      <c r="B1025" s="712" t="s">
        <v>47</v>
      </c>
      <c r="C1025" s="705" t="s">
        <v>46</v>
      </c>
      <c r="D1025" s="706"/>
      <c r="E1025" s="707">
        <v>1.471932</v>
      </c>
      <c r="F1025" s="708">
        <f t="shared" si="90"/>
        <v>0</v>
      </c>
      <c r="G1025" s="709"/>
      <c r="H1025" s="710">
        <f t="shared" si="89"/>
        <v>0</v>
      </c>
      <c r="I1025" s="708">
        <f t="shared" si="91"/>
        <v>0</v>
      </c>
      <c r="J1025" s="662"/>
      <c r="K1025" s="661"/>
      <c r="L1025" s="661"/>
      <c r="P1025" s="662"/>
    </row>
    <row r="1026" spans="1:16" ht="14.25" customHeight="1" x14ac:dyDescent="0.25">
      <c r="A1026" s="711" t="s">
        <v>988</v>
      </c>
      <c r="B1026" s="712" t="s">
        <v>47</v>
      </c>
      <c r="C1026" s="705" t="s">
        <v>46</v>
      </c>
      <c r="D1026" s="706"/>
      <c r="E1026" s="707">
        <v>1.471932</v>
      </c>
      <c r="F1026" s="708">
        <f t="shared" si="90"/>
        <v>0</v>
      </c>
      <c r="G1026" s="709"/>
      <c r="H1026" s="710">
        <f t="shared" si="89"/>
        <v>0</v>
      </c>
      <c r="I1026" s="708">
        <f t="shared" si="91"/>
        <v>0</v>
      </c>
      <c r="J1026" s="662"/>
      <c r="K1026" s="661"/>
      <c r="L1026" s="661"/>
      <c r="P1026" s="662"/>
    </row>
    <row r="1027" spans="1:16" ht="14.25" customHeight="1" x14ac:dyDescent="0.25">
      <c r="A1027" s="711" t="s">
        <v>989</v>
      </c>
      <c r="B1027" s="712" t="s">
        <v>47</v>
      </c>
      <c r="C1027" s="705" t="s">
        <v>46</v>
      </c>
      <c r="D1027" s="706"/>
      <c r="E1027" s="710">
        <v>1.365</v>
      </c>
      <c r="F1027" s="708">
        <f t="shared" si="90"/>
        <v>0</v>
      </c>
      <c r="G1027" s="709"/>
      <c r="H1027" s="710">
        <f t="shared" si="89"/>
        <v>0</v>
      </c>
      <c r="I1027" s="708">
        <f t="shared" si="91"/>
        <v>0</v>
      </c>
      <c r="J1027" s="662"/>
      <c r="K1027" s="661"/>
      <c r="L1027" s="661"/>
      <c r="P1027" s="662"/>
    </row>
    <row r="1028" spans="1:16" ht="14.25" customHeight="1" x14ac:dyDescent="0.25">
      <c r="A1028" s="711" t="s">
        <v>990</v>
      </c>
      <c r="B1028" s="712" t="s">
        <v>47</v>
      </c>
      <c r="C1028" s="705" t="s">
        <v>46</v>
      </c>
      <c r="D1028" s="706"/>
      <c r="E1028" s="707">
        <v>1.471932</v>
      </c>
      <c r="F1028" s="708">
        <f t="shared" si="90"/>
        <v>0</v>
      </c>
      <c r="G1028" s="709"/>
      <c r="H1028" s="710">
        <f t="shared" si="89"/>
        <v>0</v>
      </c>
      <c r="I1028" s="708">
        <f t="shared" si="91"/>
        <v>0</v>
      </c>
      <c r="J1028" s="662"/>
      <c r="K1028" s="661"/>
      <c r="L1028" s="661"/>
      <c r="P1028" s="662"/>
    </row>
    <row r="1029" spans="1:16" ht="14.25" customHeight="1" x14ac:dyDescent="0.25">
      <c r="A1029" s="711" t="s">
        <v>991</v>
      </c>
      <c r="B1029" s="712" t="s">
        <v>47</v>
      </c>
      <c r="C1029" s="705" t="s">
        <v>46</v>
      </c>
      <c r="D1029" s="706"/>
      <c r="E1029" s="707">
        <v>1.471932</v>
      </c>
      <c r="F1029" s="708">
        <f t="shared" si="90"/>
        <v>0</v>
      </c>
      <c r="G1029" s="709"/>
      <c r="H1029" s="710">
        <f t="shared" si="89"/>
        <v>0</v>
      </c>
      <c r="I1029" s="708">
        <f t="shared" si="91"/>
        <v>0</v>
      </c>
      <c r="J1029" s="662"/>
      <c r="K1029" s="661"/>
      <c r="L1029" s="661"/>
      <c r="P1029" s="662"/>
    </row>
    <row r="1030" spans="1:16" ht="14.25" customHeight="1" x14ac:dyDescent="0.25">
      <c r="A1030" s="711" t="s">
        <v>992</v>
      </c>
      <c r="B1030" s="712" t="s">
        <v>47</v>
      </c>
      <c r="C1030" s="705" t="s">
        <v>46</v>
      </c>
      <c r="D1030" s="706"/>
      <c r="E1030" s="707">
        <v>1.471932</v>
      </c>
      <c r="F1030" s="708">
        <f t="shared" si="90"/>
        <v>0</v>
      </c>
      <c r="G1030" s="709"/>
      <c r="H1030" s="710">
        <f t="shared" si="89"/>
        <v>0</v>
      </c>
      <c r="I1030" s="708">
        <f t="shared" si="91"/>
        <v>0</v>
      </c>
      <c r="J1030" s="662"/>
      <c r="K1030" s="661"/>
      <c r="L1030" s="661"/>
      <c r="P1030" s="662"/>
    </row>
    <row r="1031" spans="1:16" ht="14.25" customHeight="1" x14ac:dyDescent="0.25">
      <c r="A1031" s="711" t="s">
        <v>993</v>
      </c>
      <c r="B1031" s="712" t="s">
        <v>47</v>
      </c>
      <c r="C1031" s="705" t="s">
        <v>46</v>
      </c>
      <c r="D1031" s="706"/>
      <c r="E1031" s="707">
        <v>1.471932</v>
      </c>
      <c r="F1031" s="708">
        <f t="shared" si="90"/>
        <v>0</v>
      </c>
      <c r="G1031" s="709"/>
      <c r="H1031" s="710">
        <f t="shared" si="89"/>
        <v>0</v>
      </c>
      <c r="I1031" s="708">
        <f t="shared" si="91"/>
        <v>0</v>
      </c>
      <c r="J1031" s="662"/>
      <c r="K1031" s="661"/>
      <c r="L1031" s="661"/>
      <c r="P1031" s="662"/>
    </row>
    <row r="1032" spans="1:16" ht="14.25" customHeight="1" x14ac:dyDescent="0.25">
      <c r="A1032" s="711" t="s">
        <v>994</v>
      </c>
      <c r="B1032" s="712" t="s">
        <v>47</v>
      </c>
      <c r="C1032" s="705" t="s">
        <v>46</v>
      </c>
      <c r="D1032" s="706"/>
      <c r="E1032" s="707">
        <v>1.471932</v>
      </c>
      <c r="F1032" s="708">
        <f t="shared" si="90"/>
        <v>0</v>
      </c>
      <c r="G1032" s="709"/>
      <c r="H1032" s="710">
        <f t="shared" si="89"/>
        <v>0</v>
      </c>
      <c r="I1032" s="708">
        <f t="shared" si="91"/>
        <v>0</v>
      </c>
      <c r="J1032" s="759"/>
      <c r="K1032" s="661"/>
      <c r="L1032" s="661"/>
      <c r="P1032" s="662"/>
    </row>
    <row r="1033" spans="1:16" ht="14.25" customHeight="1" x14ac:dyDescent="0.25">
      <c r="A1033" s="711" t="s">
        <v>995</v>
      </c>
      <c r="B1033" s="712" t="s">
        <v>47</v>
      </c>
      <c r="C1033" s="705" t="s">
        <v>46</v>
      </c>
      <c r="D1033" s="706"/>
      <c r="E1033" s="707">
        <v>1.471932</v>
      </c>
      <c r="F1033" s="708">
        <f t="shared" si="90"/>
        <v>0</v>
      </c>
      <c r="G1033" s="709"/>
      <c r="H1033" s="710">
        <f t="shared" si="89"/>
        <v>0</v>
      </c>
      <c r="I1033" s="708">
        <f t="shared" si="91"/>
        <v>0</v>
      </c>
      <c r="J1033" s="759"/>
      <c r="K1033" s="661"/>
      <c r="L1033" s="661"/>
      <c r="P1033" s="662"/>
    </row>
    <row r="1034" spans="1:16" ht="14.25" customHeight="1" x14ac:dyDescent="0.25">
      <c r="A1034" s="711" t="s">
        <v>996</v>
      </c>
      <c r="B1034" s="712" t="s">
        <v>47</v>
      </c>
      <c r="C1034" s="705" t="s">
        <v>46</v>
      </c>
      <c r="D1034" s="706"/>
      <c r="E1034" s="707">
        <v>1.3097700000000001</v>
      </c>
      <c r="F1034" s="708">
        <f t="shared" si="90"/>
        <v>0</v>
      </c>
      <c r="G1034" s="709"/>
      <c r="H1034" s="710">
        <f t="shared" si="89"/>
        <v>0</v>
      </c>
      <c r="I1034" s="708">
        <f t="shared" si="91"/>
        <v>0</v>
      </c>
      <c r="J1034" s="662"/>
      <c r="K1034" s="661"/>
      <c r="L1034" s="661"/>
      <c r="P1034" s="662"/>
    </row>
    <row r="1035" spans="1:16" ht="14.25" customHeight="1" x14ac:dyDescent="0.25">
      <c r="A1035" s="711" t="s">
        <v>997</v>
      </c>
      <c r="B1035" s="712" t="s">
        <v>47</v>
      </c>
      <c r="C1035" s="705" t="s">
        <v>46</v>
      </c>
      <c r="D1035" s="706"/>
      <c r="E1035" s="707">
        <v>1.471932</v>
      </c>
      <c r="F1035" s="708">
        <f t="shared" si="90"/>
        <v>0</v>
      </c>
      <c r="G1035" s="709"/>
      <c r="H1035" s="710">
        <f t="shared" si="89"/>
        <v>0</v>
      </c>
      <c r="I1035" s="708">
        <f t="shared" si="91"/>
        <v>0</v>
      </c>
      <c r="J1035" s="662"/>
      <c r="K1035" s="661"/>
      <c r="L1035" s="661"/>
      <c r="P1035" s="662"/>
    </row>
    <row r="1036" spans="1:16" ht="14.25" customHeight="1" x14ac:dyDescent="0.25">
      <c r="A1036" s="711" t="s">
        <v>998</v>
      </c>
      <c r="B1036" s="712" t="s">
        <v>47</v>
      </c>
      <c r="C1036" s="705" t="s">
        <v>46</v>
      </c>
      <c r="D1036" s="706"/>
      <c r="E1036" s="707">
        <v>1.471932</v>
      </c>
      <c r="F1036" s="708">
        <f t="shared" si="90"/>
        <v>0</v>
      </c>
      <c r="G1036" s="709"/>
      <c r="H1036" s="710">
        <f t="shared" si="89"/>
        <v>0</v>
      </c>
      <c r="I1036" s="708">
        <f t="shared" si="91"/>
        <v>0</v>
      </c>
      <c r="J1036" s="662"/>
      <c r="K1036" s="661"/>
      <c r="L1036" s="661"/>
      <c r="P1036" s="662"/>
    </row>
    <row r="1037" spans="1:16" ht="14.25" customHeight="1" x14ac:dyDescent="0.25">
      <c r="A1037" s="992" t="s">
        <v>999</v>
      </c>
      <c r="B1037" s="712" t="s">
        <v>47</v>
      </c>
      <c r="C1037" s="705" t="s">
        <v>46</v>
      </c>
      <c r="D1037" s="706"/>
      <c r="E1037" s="707">
        <v>1.471932</v>
      </c>
      <c r="F1037" s="708">
        <f t="shared" si="90"/>
        <v>0</v>
      </c>
      <c r="G1037" s="709"/>
      <c r="H1037" s="710">
        <f t="shared" si="89"/>
        <v>0</v>
      </c>
      <c r="I1037" s="708">
        <f t="shared" si="91"/>
        <v>0</v>
      </c>
      <c r="J1037" s="662"/>
      <c r="K1037" s="661"/>
      <c r="L1037" s="661"/>
      <c r="P1037" s="662"/>
    </row>
    <row r="1038" spans="1:16" ht="14.25" customHeight="1" x14ac:dyDescent="0.25">
      <c r="A1038" s="711" t="s">
        <v>1000</v>
      </c>
      <c r="B1038" s="712" t="s">
        <v>47</v>
      </c>
      <c r="C1038" s="705" t="s">
        <v>46</v>
      </c>
      <c r="D1038" s="706"/>
      <c r="E1038" s="707">
        <v>1.471932</v>
      </c>
      <c r="F1038" s="708">
        <f t="shared" si="90"/>
        <v>0</v>
      </c>
      <c r="G1038" s="709"/>
      <c r="H1038" s="710">
        <f t="shared" si="89"/>
        <v>0</v>
      </c>
      <c r="I1038" s="708">
        <f t="shared" si="91"/>
        <v>0</v>
      </c>
      <c r="J1038" s="662"/>
      <c r="K1038" s="661"/>
      <c r="L1038" s="661"/>
      <c r="P1038" s="662"/>
    </row>
    <row r="1039" spans="1:16" ht="14.25" customHeight="1" x14ac:dyDescent="0.25">
      <c r="A1039" s="711" t="s">
        <v>1001</v>
      </c>
      <c r="B1039" s="712" t="s">
        <v>47</v>
      </c>
      <c r="C1039" s="705" t="s">
        <v>46</v>
      </c>
      <c r="D1039" s="706"/>
      <c r="E1039" s="707">
        <v>1.3097700000000001</v>
      </c>
      <c r="F1039" s="708">
        <f t="shared" si="90"/>
        <v>0</v>
      </c>
      <c r="G1039" s="709"/>
      <c r="H1039" s="710">
        <f t="shared" si="89"/>
        <v>0</v>
      </c>
      <c r="I1039" s="708">
        <f t="shared" si="91"/>
        <v>0</v>
      </c>
      <c r="J1039" s="662"/>
      <c r="K1039" s="661"/>
      <c r="L1039" s="661"/>
      <c r="P1039" s="662"/>
    </row>
    <row r="1040" spans="1:16" ht="14.25" customHeight="1" x14ac:dyDescent="0.3">
      <c r="A1040" s="760" t="s">
        <v>1002</v>
      </c>
      <c r="B1040" s="712" t="s">
        <v>47</v>
      </c>
      <c r="C1040" s="705">
        <v>50</v>
      </c>
      <c r="D1040" s="706"/>
      <c r="E1040" s="710">
        <v>1.1113200000000001</v>
      </c>
      <c r="F1040" s="708">
        <f t="shared" si="90"/>
        <v>0</v>
      </c>
      <c r="G1040" s="709"/>
      <c r="H1040" s="710">
        <f t="shared" si="89"/>
        <v>0</v>
      </c>
      <c r="I1040" s="708">
        <f t="shared" si="91"/>
        <v>0</v>
      </c>
      <c r="J1040" s="662"/>
      <c r="K1040" s="661"/>
      <c r="L1040" s="661"/>
      <c r="P1040" s="662"/>
    </row>
    <row r="1041" spans="1:16" ht="13.5" customHeight="1" x14ac:dyDescent="0.25">
      <c r="A1041" s="711" t="s">
        <v>1003</v>
      </c>
      <c r="B1041" s="712" t="s">
        <v>47</v>
      </c>
      <c r="C1041" s="705" t="s">
        <v>46</v>
      </c>
      <c r="D1041" s="706"/>
      <c r="E1041" s="707">
        <v>1.471932</v>
      </c>
      <c r="F1041" s="708">
        <f t="shared" si="90"/>
        <v>0</v>
      </c>
      <c r="G1041" s="709"/>
      <c r="H1041" s="710">
        <f t="shared" si="89"/>
        <v>0</v>
      </c>
      <c r="I1041" s="708">
        <f t="shared" si="91"/>
        <v>0</v>
      </c>
      <c r="J1041" s="662"/>
      <c r="K1041" s="661"/>
      <c r="L1041" s="661"/>
      <c r="P1041" s="662"/>
    </row>
    <row r="1042" spans="1:16" ht="13.5" customHeight="1" x14ac:dyDescent="0.25">
      <c r="A1042" s="711" t="s">
        <v>1004</v>
      </c>
      <c r="B1042" s="712" t="s">
        <v>47</v>
      </c>
      <c r="C1042" s="705" t="s">
        <v>46</v>
      </c>
      <c r="D1042" s="706"/>
      <c r="E1042" s="707">
        <v>1.471932</v>
      </c>
      <c r="F1042" s="708">
        <f t="shared" si="90"/>
        <v>0</v>
      </c>
      <c r="G1042" s="709"/>
      <c r="H1042" s="710">
        <f t="shared" si="89"/>
        <v>0</v>
      </c>
      <c r="I1042" s="708">
        <f t="shared" si="91"/>
        <v>0</v>
      </c>
      <c r="J1042" s="662"/>
      <c r="K1042" s="661"/>
      <c r="L1042" s="661"/>
      <c r="P1042" s="662"/>
    </row>
    <row r="1043" spans="1:16" ht="13.5" customHeight="1" x14ac:dyDescent="0.25">
      <c r="A1043" s="711" t="s">
        <v>1005</v>
      </c>
      <c r="B1043" s="712" t="s">
        <v>47</v>
      </c>
      <c r="C1043" s="705" t="s">
        <v>46</v>
      </c>
      <c r="D1043" s="706"/>
      <c r="E1043" s="707">
        <v>1.471932</v>
      </c>
      <c r="F1043" s="708">
        <f t="shared" si="90"/>
        <v>0</v>
      </c>
      <c r="G1043" s="709"/>
      <c r="H1043" s="710">
        <f t="shared" si="89"/>
        <v>0</v>
      </c>
      <c r="I1043" s="708">
        <f t="shared" si="91"/>
        <v>0</v>
      </c>
      <c r="J1043" s="662"/>
      <c r="K1043" s="661"/>
      <c r="L1043" s="661"/>
      <c r="P1043" s="662"/>
    </row>
    <row r="1044" spans="1:16" ht="13.5" customHeight="1" x14ac:dyDescent="0.25">
      <c r="A1044" s="711" t="s">
        <v>1006</v>
      </c>
      <c r="B1044" s="712" t="s">
        <v>47</v>
      </c>
      <c r="C1044" s="705" t="s">
        <v>46</v>
      </c>
      <c r="D1044" s="706"/>
      <c r="E1044" s="707">
        <v>1.471932</v>
      </c>
      <c r="F1044" s="708">
        <f t="shared" si="90"/>
        <v>0</v>
      </c>
      <c r="G1044" s="709"/>
      <c r="H1044" s="710">
        <f t="shared" si="89"/>
        <v>0</v>
      </c>
      <c r="I1044" s="708">
        <f t="shared" si="91"/>
        <v>0</v>
      </c>
      <c r="J1044" s="662"/>
      <c r="K1044" s="661"/>
      <c r="L1044" s="661"/>
      <c r="P1044" s="662"/>
    </row>
    <row r="1045" spans="1:16" ht="13.5" customHeight="1" x14ac:dyDescent="0.25">
      <c r="A1045" s="711" t="s">
        <v>4537</v>
      </c>
      <c r="B1045" s="712" t="s">
        <v>47</v>
      </c>
      <c r="C1045" s="705" t="s">
        <v>46</v>
      </c>
      <c r="D1045" s="706"/>
      <c r="E1045" s="707">
        <v>1.471932</v>
      </c>
      <c r="F1045" s="708">
        <f t="shared" ref="F1045" si="92">D1045*E1045/50</f>
        <v>0</v>
      </c>
      <c r="G1045" s="709"/>
      <c r="H1045" s="710">
        <f t="shared" ref="H1045" si="93">E1045*$F$8</f>
        <v>0</v>
      </c>
      <c r="I1045" s="708">
        <f t="shared" ref="I1045" si="94">H1045*D1045/50</f>
        <v>0</v>
      </c>
      <c r="J1045" s="662"/>
      <c r="K1045" s="661"/>
      <c r="L1045" s="661"/>
      <c r="P1045" s="662"/>
    </row>
    <row r="1046" spans="1:16" ht="13.5" customHeight="1" x14ac:dyDescent="0.25">
      <c r="A1046" s="711" t="s">
        <v>1007</v>
      </c>
      <c r="B1046" s="712" t="s">
        <v>47</v>
      </c>
      <c r="C1046" s="705" t="s">
        <v>46</v>
      </c>
      <c r="D1046" s="706"/>
      <c r="E1046" s="707">
        <v>1.3097700000000001</v>
      </c>
      <c r="F1046" s="708">
        <f t="shared" si="90"/>
        <v>0</v>
      </c>
      <c r="G1046" s="709"/>
      <c r="H1046" s="710">
        <f t="shared" si="89"/>
        <v>0</v>
      </c>
      <c r="I1046" s="708">
        <f t="shared" si="91"/>
        <v>0</v>
      </c>
      <c r="J1046" s="662"/>
      <c r="K1046" s="661"/>
      <c r="L1046" s="661"/>
      <c r="P1046" s="662"/>
    </row>
    <row r="1047" spans="1:16" ht="14.25" customHeight="1" x14ac:dyDescent="0.25">
      <c r="A1047" s="711" t="s">
        <v>1008</v>
      </c>
      <c r="B1047" s="712" t="s">
        <v>47</v>
      </c>
      <c r="C1047" s="705" t="s">
        <v>46</v>
      </c>
      <c r="D1047" s="706"/>
      <c r="E1047" s="707">
        <v>1.471932</v>
      </c>
      <c r="F1047" s="708">
        <f t="shared" si="90"/>
        <v>0</v>
      </c>
      <c r="G1047" s="709"/>
      <c r="H1047" s="710">
        <f t="shared" si="89"/>
        <v>0</v>
      </c>
      <c r="I1047" s="708">
        <f t="shared" si="91"/>
        <v>0</v>
      </c>
      <c r="J1047" s="662"/>
      <c r="K1047" s="661"/>
      <c r="L1047" s="661"/>
      <c r="P1047" s="662"/>
    </row>
    <row r="1048" spans="1:16" ht="14.25" customHeight="1" x14ac:dyDescent="0.25">
      <c r="A1048" s="711" t="s">
        <v>1009</v>
      </c>
      <c r="B1048" s="712" t="s">
        <v>47</v>
      </c>
      <c r="C1048" s="705" t="s">
        <v>46</v>
      </c>
      <c r="D1048" s="706"/>
      <c r="E1048" s="707">
        <v>1.3097700000000001</v>
      </c>
      <c r="F1048" s="708">
        <f t="shared" si="90"/>
        <v>0</v>
      </c>
      <c r="G1048" s="709"/>
      <c r="H1048" s="710">
        <f t="shared" si="89"/>
        <v>0</v>
      </c>
      <c r="I1048" s="708">
        <f t="shared" si="91"/>
        <v>0</v>
      </c>
      <c r="J1048" s="662"/>
      <c r="K1048" s="661"/>
      <c r="L1048" s="661"/>
      <c r="P1048" s="662"/>
    </row>
    <row r="1049" spans="1:16" ht="14.25" customHeight="1" x14ac:dyDescent="0.25">
      <c r="A1049" s="711" t="s">
        <v>1010</v>
      </c>
      <c r="B1049" s="712" t="s">
        <v>47</v>
      </c>
      <c r="C1049" s="705" t="s">
        <v>46</v>
      </c>
      <c r="D1049" s="706"/>
      <c r="E1049" s="707">
        <v>1.471932</v>
      </c>
      <c r="F1049" s="708">
        <f t="shared" si="90"/>
        <v>0</v>
      </c>
      <c r="G1049" s="709"/>
      <c r="H1049" s="710">
        <f t="shared" si="89"/>
        <v>0</v>
      </c>
      <c r="I1049" s="708">
        <f t="shared" si="91"/>
        <v>0</v>
      </c>
      <c r="J1049" s="662"/>
      <c r="K1049" s="661"/>
      <c r="L1049" s="661"/>
      <c r="P1049" s="662"/>
    </row>
    <row r="1050" spans="1:16" ht="14.25" customHeight="1" x14ac:dyDescent="0.25">
      <c r="A1050" s="711" t="s">
        <v>1011</v>
      </c>
      <c r="B1050" s="712" t="s">
        <v>47</v>
      </c>
      <c r="C1050" s="705" t="s">
        <v>46</v>
      </c>
      <c r="D1050" s="706"/>
      <c r="E1050" s="707">
        <v>1.3097700000000001</v>
      </c>
      <c r="F1050" s="708">
        <f t="shared" si="90"/>
        <v>0</v>
      </c>
      <c r="G1050" s="709"/>
      <c r="H1050" s="710">
        <f t="shared" si="89"/>
        <v>0</v>
      </c>
      <c r="I1050" s="708">
        <f t="shared" si="91"/>
        <v>0</v>
      </c>
      <c r="J1050" s="662"/>
      <c r="K1050" s="661"/>
      <c r="L1050" s="661"/>
      <c r="P1050" s="662"/>
    </row>
    <row r="1051" spans="1:16" ht="14.25" customHeight="1" x14ac:dyDescent="0.25">
      <c r="A1051" s="711" t="s">
        <v>1012</v>
      </c>
      <c r="B1051" s="712" t="s">
        <v>47</v>
      </c>
      <c r="C1051" s="705">
        <v>50</v>
      </c>
      <c r="D1051" s="706"/>
      <c r="E1051" s="707">
        <v>1.1101859999999999</v>
      </c>
      <c r="F1051" s="708">
        <f t="shared" si="90"/>
        <v>0</v>
      </c>
      <c r="G1051" s="709"/>
      <c r="H1051" s="710">
        <f t="shared" si="89"/>
        <v>0</v>
      </c>
      <c r="I1051" s="708">
        <f t="shared" si="91"/>
        <v>0</v>
      </c>
      <c r="J1051" s="662"/>
      <c r="K1051" s="661"/>
      <c r="L1051" s="661"/>
      <c r="P1051" s="662"/>
    </row>
    <row r="1052" spans="1:16" ht="14.25" customHeight="1" x14ac:dyDescent="0.25">
      <c r="A1052" s="711" t="s">
        <v>1013</v>
      </c>
      <c r="B1052" s="712" t="s">
        <v>47</v>
      </c>
      <c r="C1052" s="705" t="s">
        <v>46</v>
      </c>
      <c r="D1052" s="706"/>
      <c r="E1052" s="707">
        <v>1.471932</v>
      </c>
      <c r="F1052" s="708">
        <f t="shared" si="90"/>
        <v>0</v>
      </c>
      <c r="G1052" s="709"/>
      <c r="H1052" s="710">
        <f t="shared" si="89"/>
        <v>0</v>
      </c>
      <c r="I1052" s="708">
        <f t="shared" si="91"/>
        <v>0</v>
      </c>
      <c r="J1052" s="662"/>
      <c r="K1052" s="661"/>
      <c r="L1052" s="661"/>
      <c r="P1052" s="662"/>
    </row>
    <row r="1053" spans="1:16" ht="14.25" customHeight="1" x14ac:dyDescent="0.25">
      <c r="A1053" s="711" t="s">
        <v>1014</v>
      </c>
      <c r="B1053" s="712" t="s">
        <v>47</v>
      </c>
      <c r="C1053" s="705" t="s">
        <v>46</v>
      </c>
      <c r="D1053" s="706"/>
      <c r="E1053" s="707">
        <v>1.471932</v>
      </c>
      <c r="F1053" s="708">
        <f t="shared" si="90"/>
        <v>0</v>
      </c>
      <c r="G1053" s="709"/>
      <c r="H1053" s="710">
        <f t="shared" si="89"/>
        <v>0</v>
      </c>
      <c r="I1053" s="708">
        <f t="shared" si="91"/>
        <v>0</v>
      </c>
      <c r="J1053" s="662"/>
      <c r="K1053" s="661"/>
      <c r="L1053" s="661"/>
      <c r="P1053" s="662"/>
    </row>
    <row r="1054" spans="1:16" ht="14.25" customHeight="1" x14ac:dyDescent="0.25">
      <c r="A1054" s="711" t="s">
        <v>1015</v>
      </c>
      <c r="B1054" s="712" t="s">
        <v>47</v>
      </c>
      <c r="C1054" s="705" t="s">
        <v>46</v>
      </c>
      <c r="D1054" s="706"/>
      <c r="E1054" s="707">
        <v>1.3097700000000001</v>
      </c>
      <c r="F1054" s="708">
        <f t="shared" si="90"/>
        <v>0</v>
      </c>
      <c r="G1054" s="709"/>
      <c r="H1054" s="710">
        <f t="shared" si="89"/>
        <v>0</v>
      </c>
      <c r="I1054" s="708">
        <f t="shared" si="91"/>
        <v>0</v>
      </c>
      <c r="J1054" s="662"/>
      <c r="K1054" s="661"/>
      <c r="L1054" s="661"/>
      <c r="P1054" s="662"/>
    </row>
    <row r="1055" spans="1:16" ht="14.25" customHeight="1" x14ac:dyDescent="0.25">
      <c r="A1055" s="711" t="s">
        <v>1016</v>
      </c>
      <c r="B1055" s="712" t="s">
        <v>47</v>
      </c>
      <c r="C1055" s="705" t="s">
        <v>46</v>
      </c>
      <c r="D1055" s="706"/>
      <c r="E1055" s="707">
        <v>1.471932</v>
      </c>
      <c r="F1055" s="708">
        <f t="shared" si="90"/>
        <v>0</v>
      </c>
      <c r="G1055" s="709"/>
      <c r="H1055" s="710">
        <f t="shared" si="89"/>
        <v>0</v>
      </c>
      <c r="I1055" s="708">
        <f t="shared" si="91"/>
        <v>0</v>
      </c>
      <c r="J1055" s="662"/>
      <c r="K1055" s="661"/>
      <c r="L1055" s="661"/>
      <c r="P1055" s="662"/>
    </row>
    <row r="1056" spans="1:16" ht="14.25" customHeight="1" x14ac:dyDescent="0.25">
      <c r="A1056" s="711" t="s">
        <v>1017</v>
      </c>
      <c r="B1056" s="712" t="s">
        <v>47</v>
      </c>
      <c r="C1056" s="705" t="s">
        <v>46</v>
      </c>
      <c r="D1056" s="706"/>
      <c r="E1056" s="707">
        <v>1.7463599999999999</v>
      </c>
      <c r="F1056" s="708">
        <f t="shared" si="90"/>
        <v>0</v>
      </c>
      <c r="G1056" s="709"/>
      <c r="H1056" s="710">
        <f t="shared" si="89"/>
        <v>0</v>
      </c>
      <c r="I1056" s="708">
        <f t="shared" si="91"/>
        <v>0</v>
      </c>
      <c r="J1056" s="662"/>
      <c r="K1056" s="661"/>
      <c r="L1056" s="661"/>
      <c r="P1056" s="662"/>
    </row>
    <row r="1057" spans="1:16" ht="14.25" customHeight="1" x14ac:dyDescent="0.25">
      <c r="A1057" s="711" t="s">
        <v>1018</v>
      </c>
      <c r="B1057" s="712" t="s">
        <v>47</v>
      </c>
      <c r="C1057" s="705" t="s">
        <v>46</v>
      </c>
      <c r="D1057" s="706"/>
      <c r="E1057" s="707">
        <v>1.471932</v>
      </c>
      <c r="F1057" s="708">
        <f t="shared" si="90"/>
        <v>0</v>
      </c>
      <c r="G1057" s="709"/>
      <c r="H1057" s="710">
        <f t="shared" si="89"/>
        <v>0</v>
      </c>
      <c r="I1057" s="708">
        <f t="shared" si="91"/>
        <v>0</v>
      </c>
      <c r="J1057" s="662"/>
      <c r="K1057" s="661"/>
      <c r="L1057" s="661"/>
      <c r="P1057" s="662"/>
    </row>
    <row r="1058" spans="1:16" ht="14.25" customHeight="1" x14ac:dyDescent="0.25">
      <c r="A1058" s="711" t="s">
        <v>1019</v>
      </c>
      <c r="B1058" s="712" t="s">
        <v>47</v>
      </c>
      <c r="C1058" s="705" t="s">
        <v>46</v>
      </c>
      <c r="D1058" s="706"/>
      <c r="E1058" s="707">
        <v>1.471932</v>
      </c>
      <c r="F1058" s="708">
        <f t="shared" si="90"/>
        <v>0</v>
      </c>
      <c r="G1058" s="709"/>
      <c r="H1058" s="710">
        <f t="shared" si="89"/>
        <v>0</v>
      </c>
      <c r="I1058" s="708">
        <f t="shared" si="91"/>
        <v>0</v>
      </c>
      <c r="J1058" s="662"/>
      <c r="K1058" s="661"/>
      <c r="L1058" s="661"/>
      <c r="P1058" s="662"/>
    </row>
    <row r="1059" spans="1:16" ht="14.25" customHeight="1" x14ac:dyDescent="0.25">
      <c r="A1059" s="711" t="s">
        <v>1020</v>
      </c>
      <c r="B1059" s="712" t="s">
        <v>47</v>
      </c>
      <c r="C1059" s="705" t="s">
        <v>46</v>
      </c>
      <c r="D1059" s="706"/>
      <c r="E1059" s="707">
        <v>1.471932</v>
      </c>
      <c r="F1059" s="708">
        <f t="shared" si="90"/>
        <v>0</v>
      </c>
      <c r="G1059" s="709"/>
      <c r="H1059" s="710">
        <f t="shared" ref="H1059:H1089" si="95">E1059*$F$8</f>
        <v>0</v>
      </c>
      <c r="I1059" s="708">
        <f t="shared" si="91"/>
        <v>0</v>
      </c>
      <c r="J1059" s="662"/>
      <c r="K1059" s="661"/>
      <c r="L1059" s="661"/>
      <c r="P1059" s="662"/>
    </row>
    <row r="1060" spans="1:16" ht="14.25" customHeight="1" x14ac:dyDescent="0.25">
      <c r="A1060" s="711" t="s">
        <v>1021</v>
      </c>
      <c r="B1060" s="712" t="s">
        <v>47</v>
      </c>
      <c r="C1060" s="705" t="s">
        <v>46</v>
      </c>
      <c r="D1060" s="706"/>
      <c r="E1060" s="707">
        <v>1.471932</v>
      </c>
      <c r="F1060" s="708">
        <f t="shared" si="90"/>
        <v>0</v>
      </c>
      <c r="G1060" s="709"/>
      <c r="H1060" s="710">
        <f t="shared" si="95"/>
        <v>0</v>
      </c>
      <c r="I1060" s="708">
        <f t="shared" si="91"/>
        <v>0</v>
      </c>
      <c r="J1060" s="662"/>
      <c r="K1060" s="661"/>
      <c r="L1060" s="661"/>
      <c r="P1060" s="662"/>
    </row>
    <row r="1061" spans="1:16" ht="14.25" customHeight="1" x14ac:dyDescent="0.25">
      <c r="A1061" s="711" t="s">
        <v>4534</v>
      </c>
      <c r="B1061" s="712" t="s">
        <v>47</v>
      </c>
      <c r="C1061" s="705" t="s">
        <v>46</v>
      </c>
      <c r="D1061" s="706"/>
      <c r="E1061" s="707">
        <v>1.3097700000000001</v>
      </c>
      <c r="F1061" s="708">
        <f t="shared" ref="F1061" si="96">D1061*E1061/50</f>
        <v>0</v>
      </c>
      <c r="G1061" s="709"/>
      <c r="H1061" s="710">
        <f t="shared" ref="H1061" si="97">E1061*$F$8</f>
        <v>0</v>
      </c>
      <c r="I1061" s="708">
        <f t="shared" ref="I1061" si="98">H1061*D1061/50</f>
        <v>0</v>
      </c>
      <c r="J1061" s="662"/>
      <c r="K1061" s="661"/>
      <c r="L1061" s="661"/>
      <c r="P1061" s="662"/>
    </row>
    <row r="1062" spans="1:16" ht="14.25" customHeight="1" x14ac:dyDescent="0.25">
      <c r="A1062" s="711" t="s">
        <v>1022</v>
      </c>
      <c r="B1062" s="712" t="s">
        <v>47</v>
      </c>
      <c r="C1062" s="705" t="s">
        <v>46</v>
      </c>
      <c r="D1062" s="706"/>
      <c r="E1062" s="707">
        <v>1.3097700000000001</v>
      </c>
      <c r="F1062" s="708">
        <f t="shared" si="90"/>
        <v>0</v>
      </c>
      <c r="G1062" s="709"/>
      <c r="H1062" s="710">
        <f t="shared" si="95"/>
        <v>0</v>
      </c>
      <c r="I1062" s="708">
        <f t="shared" si="91"/>
        <v>0</v>
      </c>
      <c r="J1062" s="662"/>
      <c r="K1062" s="661"/>
      <c r="L1062" s="661"/>
      <c r="P1062" s="662"/>
    </row>
    <row r="1063" spans="1:16" ht="14.25" customHeight="1" x14ac:dyDescent="0.25">
      <c r="A1063" s="711" t="s">
        <v>4480</v>
      </c>
      <c r="B1063" s="712" t="s">
        <v>47</v>
      </c>
      <c r="C1063" s="705" t="s">
        <v>46</v>
      </c>
      <c r="D1063" s="706"/>
      <c r="E1063" s="707">
        <v>1.3097700000000001</v>
      </c>
      <c r="F1063" s="708">
        <f>D1063*E1063/50</f>
        <v>0</v>
      </c>
      <c r="G1063" s="709"/>
      <c r="H1063" s="710">
        <f>E1063*$F$8</f>
        <v>0</v>
      </c>
      <c r="I1063" s="708">
        <f>H1063*D1063/50</f>
        <v>0</v>
      </c>
      <c r="J1063" s="662"/>
      <c r="K1063" s="661"/>
      <c r="L1063" s="661"/>
      <c r="P1063" s="662"/>
    </row>
    <row r="1064" spans="1:16" ht="14.25" customHeight="1" x14ac:dyDescent="0.25">
      <c r="A1064" s="711" t="s">
        <v>1023</v>
      </c>
      <c r="B1064" s="712" t="s">
        <v>47</v>
      </c>
      <c r="C1064" s="705" t="s">
        <v>46</v>
      </c>
      <c r="D1064" s="706"/>
      <c r="E1064" s="707">
        <v>1.3097700000000001</v>
      </c>
      <c r="F1064" s="708">
        <f t="shared" si="90"/>
        <v>0</v>
      </c>
      <c r="G1064" s="709"/>
      <c r="H1064" s="710">
        <f t="shared" si="95"/>
        <v>0</v>
      </c>
      <c r="I1064" s="708">
        <f t="shared" si="91"/>
        <v>0</v>
      </c>
      <c r="J1064" s="662"/>
      <c r="K1064" s="661"/>
      <c r="L1064" s="661"/>
      <c r="P1064" s="662"/>
    </row>
    <row r="1065" spans="1:16" ht="14.25" customHeight="1" x14ac:dyDescent="0.25">
      <c r="A1065" s="711" t="s">
        <v>1024</v>
      </c>
      <c r="B1065" s="712" t="s">
        <v>47</v>
      </c>
      <c r="C1065" s="705" t="s">
        <v>46</v>
      </c>
      <c r="D1065" s="706"/>
      <c r="E1065" s="707">
        <v>1.3097700000000001</v>
      </c>
      <c r="F1065" s="708">
        <f t="shared" ref="F1065:F1127" si="99">D1065*E1065/50</f>
        <v>0</v>
      </c>
      <c r="G1065" s="709"/>
      <c r="H1065" s="710">
        <f t="shared" si="95"/>
        <v>0</v>
      </c>
      <c r="I1065" s="708">
        <f t="shared" ref="I1065:I1127" si="100">H1065*D1065/50</f>
        <v>0</v>
      </c>
      <c r="J1065" s="662"/>
      <c r="K1065" s="661"/>
      <c r="L1065" s="661"/>
      <c r="P1065" s="662"/>
    </row>
    <row r="1066" spans="1:16" ht="14.25" customHeight="1" x14ac:dyDescent="0.25">
      <c r="A1066" s="711" t="s">
        <v>1025</v>
      </c>
      <c r="B1066" s="712" t="s">
        <v>47</v>
      </c>
      <c r="C1066" s="705" t="s">
        <v>46</v>
      </c>
      <c r="D1066" s="706"/>
      <c r="E1066" s="707">
        <v>1.3097700000000001</v>
      </c>
      <c r="F1066" s="708">
        <f t="shared" si="99"/>
        <v>0</v>
      </c>
      <c r="G1066" s="709"/>
      <c r="H1066" s="710">
        <f t="shared" si="95"/>
        <v>0</v>
      </c>
      <c r="I1066" s="708">
        <f t="shared" si="100"/>
        <v>0</v>
      </c>
      <c r="J1066" s="662"/>
      <c r="K1066" s="661"/>
      <c r="L1066" s="661"/>
      <c r="P1066" s="662"/>
    </row>
    <row r="1067" spans="1:16" ht="14.25" customHeight="1" x14ac:dyDescent="0.25">
      <c r="A1067" s="711" t="s">
        <v>1026</v>
      </c>
      <c r="B1067" s="712" t="s">
        <v>47</v>
      </c>
      <c r="C1067" s="705" t="s">
        <v>46</v>
      </c>
      <c r="D1067" s="706"/>
      <c r="E1067" s="707">
        <v>1.3097700000000001</v>
      </c>
      <c r="F1067" s="708">
        <f t="shared" si="99"/>
        <v>0</v>
      </c>
      <c r="G1067" s="709"/>
      <c r="H1067" s="710">
        <f t="shared" si="95"/>
        <v>0</v>
      </c>
      <c r="I1067" s="708">
        <f t="shared" si="100"/>
        <v>0</v>
      </c>
      <c r="J1067" s="662"/>
      <c r="K1067" s="661"/>
      <c r="L1067" s="661"/>
      <c r="P1067" s="662"/>
    </row>
    <row r="1068" spans="1:16" ht="14.25" customHeight="1" x14ac:dyDescent="0.25">
      <c r="A1068" s="711" t="s">
        <v>1027</v>
      </c>
      <c r="B1068" s="712" t="s">
        <v>47</v>
      </c>
      <c r="C1068" s="705" t="s">
        <v>46</v>
      </c>
      <c r="D1068" s="706"/>
      <c r="E1068" s="707">
        <v>1.3097700000000001</v>
      </c>
      <c r="F1068" s="708">
        <f t="shared" si="99"/>
        <v>0</v>
      </c>
      <c r="G1068" s="709"/>
      <c r="H1068" s="710">
        <f t="shared" si="95"/>
        <v>0</v>
      </c>
      <c r="I1068" s="708">
        <f t="shared" si="100"/>
        <v>0</v>
      </c>
      <c r="J1068" s="662"/>
      <c r="K1068" s="661"/>
      <c r="L1068" s="661"/>
      <c r="P1068" s="662"/>
    </row>
    <row r="1069" spans="1:16" ht="14.25" customHeight="1" x14ac:dyDescent="0.25">
      <c r="A1069" s="711" t="s">
        <v>1028</v>
      </c>
      <c r="B1069" s="712" t="s">
        <v>47</v>
      </c>
      <c r="C1069" s="705" t="s">
        <v>46</v>
      </c>
      <c r="D1069" s="706"/>
      <c r="E1069" s="707">
        <v>1.3097700000000001</v>
      </c>
      <c r="F1069" s="708">
        <f t="shared" si="99"/>
        <v>0</v>
      </c>
      <c r="G1069" s="709"/>
      <c r="H1069" s="710">
        <f t="shared" si="95"/>
        <v>0</v>
      </c>
      <c r="I1069" s="708">
        <f t="shared" si="100"/>
        <v>0</v>
      </c>
      <c r="J1069" s="662"/>
      <c r="K1069" s="661"/>
      <c r="L1069" s="661"/>
      <c r="P1069" s="662"/>
    </row>
    <row r="1070" spans="1:16" ht="14.25" customHeight="1" x14ac:dyDescent="0.25">
      <c r="A1070" s="711" t="s">
        <v>1029</v>
      </c>
      <c r="B1070" s="712" t="s">
        <v>47</v>
      </c>
      <c r="C1070" s="705" t="s">
        <v>46</v>
      </c>
      <c r="D1070" s="706"/>
      <c r="E1070" s="707">
        <v>1.3097700000000001</v>
      </c>
      <c r="F1070" s="708">
        <f t="shared" si="99"/>
        <v>0</v>
      </c>
      <c r="G1070" s="709"/>
      <c r="H1070" s="710">
        <f t="shared" si="95"/>
        <v>0</v>
      </c>
      <c r="I1070" s="708">
        <f t="shared" si="100"/>
        <v>0</v>
      </c>
      <c r="J1070" s="662"/>
      <c r="K1070" s="661"/>
      <c r="L1070" s="661"/>
      <c r="P1070" s="662"/>
    </row>
    <row r="1071" spans="1:16" ht="14.25" customHeight="1" x14ac:dyDescent="0.25">
      <c r="A1071" s="711" t="s">
        <v>1030</v>
      </c>
      <c r="B1071" s="712" t="s">
        <v>47</v>
      </c>
      <c r="C1071" s="705" t="s">
        <v>46</v>
      </c>
      <c r="D1071" s="706"/>
      <c r="E1071" s="707">
        <v>1.3097700000000001</v>
      </c>
      <c r="F1071" s="708">
        <f t="shared" si="99"/>
        <v>0</v>
      </c>
      <c r="G1071" s="709"/>
      <c r="H1071" s="710">
        <f t="shared" si="95"/>
        <v>0</v>
      </c>
      <c r="I1071" s="708">
        <f t="shared" si="100"/>
        <v>0</v>
      </c>
      <c r="J1071" s="662"/>
      <c r="K1071" s="661"/>
      <c r="L1071" s="661"/>
      <c r="P1071" s="662"/>
    </row>
    <row r="1072" spans="1:16" ht="14.25" customHeight="1" x14ac:dyDescent="0.25">
      <c r="A1072" s="992" t="s">
        <v>1031</v>
      </c>
      <c r="B1072" s="712" t="s">
        <v>47</v>
      </c>
      <c r="C1072" s="705" t="s">
        <v>46</v>
      </c>
      <c r="D1072" s="706"/>
      <c r="E1072" s="707">
        <v>1.3097700000000001</v>
      </c>
      <c r="F1072" s="708">
        <f t="shared" si="99"/>
        <v>0</v>
      </c>
      <c r="G1072" s="709"/>
      <c r="H1072" s="710">
        <f t="shared" si="95"/>
        <v>0</v>
      </c>
      <c r="I1072" s="708">
        <f t="shared" si="100"/>
        <v>0</v>
      </c>
      <c r="J1072" s="662"/>
      <c r="K1072" s="661"/>
      <c r="L1072" s="661"/>
      <c r="P1072" s="662"/>
    </row>
    <row r="1073" spans="1:16" ht="14.25" customHeight="1" x14ac:dyDescent="0.25">
      <c r="A1073" s="711" t="s">
        <v>1032</v>
      </c>
      <c r="B1073" s="712" t="s">
        <v>47</v>
      </c>
      <c r="C1073" s="705" t="s">
        <v>46</v>
      </c>
      <c r="D1073" s="706"/>
      <c r="E1073" s="707">
        <v>1.3097700000000001</v>
      </c>
      <c r="F1073" s="708">
        <f t="shared" si="99"/>
        <v>0</v>
      </c>
      <c r="G1073" s="709"/>
      <c r="H1073" s="710">
        <f t="shared" si="95"/>
        <v>0</v>
      </c>
      <c r="I1073" s="708">
        <f t="shared" si="100"/>
        <v>0</v>
      </c>
      <c r="J1073" s="662"/>
      <c r="K1073" s="661"/>
      <c r="L1073" s="661"/>
      <c r="P1073" s="662"/>
    </row>
    <row r="1074" spans="1:16" ht="14.25" customHeight="1" x14ac:dyDescent="0.25">
      <c r="A1074" s="711" t="s">
        <v>1033</v>
      </c>
      <c r="B1074" s="712" t="s">
        <v>47</v>
      </c>
      <c r="C1074" s="705" t="s">
        <v>46</v>
      </c>
      <c r="D1074" s="706"/>
      <c r="E1074" s="707">
        <v>1.3097700000000001</v>
      </c>
      <c r="F1074" s="708">
        <f t="shared" si="99"/>
        <v>0</v>
      </c>
      <c r="G1074" s="709"/>
      <c r="H1074" s="710">
        <f t="shared" si="95"/>
        <v>0</v>
      </c>
      <c r="I1074" s="708">
        <f t="shared" si="100"/>
        <v>0</v>
      </c>
      <c r="J1074" s="662"/>
      <c r="K1074" s="661"/>
      <c r="L1074" s="661"/>
      <c r="P1074" s="662"/>
    </row>
    <row r="1075" spans="1:16" ht="14.25" customHeight="1" x14ac:dyDescent="0.25">
      <c r="A1075" s="711" t="s">
        <v>1034</v>
      </c>
      <c r="B1075" s="712" t="s">
        <v>47</v>
      </c>
      <c r="C1075" s="705" t="s">
        <v>46</v>
      </c>
      <c r="D1075" s="706"/>
      <c r="E1075" s="707">
        <v>1.3097700000000001</v>
      </c>
      <c r="F1075" s="708">
        <f t="shared" si="99"/>
        <v>0</v>
      </c>
      <c r="G1075" s="709"/>
      <c r="H1075" s="710">
        <f t="shared" si="95"/>
        <v>0</v>
      </c>
      <c r="I1075" s="708">
        <f t="shared" si="100"/>
        <v>0</v>
      </c>
      <c r="J1075" s="662"/>
      <c r="K1075" s="661"/>
      <c r="L1075" s="661"/>
      <c r="P1075" s="662"/>
    </row>
    <row r="1076" spans="1:16" ht="14.25" customHeight="1" x14ac:dyDescent="0.25">
      <c r="A1076" s="711" t="s">
        <v>1035</v>
      </c>
      <c r="B1076" s="712" t="s">
        <v>47</v>
      </c>
      <c r="C1076" s="705" t="s">
        <v>46</v>
      </c>
      <c r="D1076" s="706"/>
      <c r="E1076" s="707">
        <v>1.3097700000000001</v>
      </c>
      <c r="F1076" s="708">
        <f t="shared" si="99"/>
        <v>0</v>
      </c>
      <c r="G1076" s="709"/>
      <c r="H1076" s="710">
        <f t="shared" si="95"/>
        <v>0</v>
      </c>
      <c r="I1076" s="708">
        <f t="shared" si="100"/>
        <v>0</v>
      </c>
      <c r="J1076" s="662"/>
      <c r="K1076" s="661"/>
      <c r="L1076" s="661"/>
      <c r="P1076" s="662"/>
    </row>
    <row r="1077" spans="1:16" ht="14.25" customHeight="1" x14ac:dyDescent="0.25">
      <c r="A1077" s="711" t="s">
        <v>1036</v>
      </c>
      <c r="B1077" s="712" t="s">
        <v>47</v>
      </c>
      <c r="C1077" s="705" t="s">
        <v>46</v>
      </c>
      <c r="D1077" s="706"/>
      <c r="E1077" s="707">
        <v>1.3097700000000001</v>
      </c>
      <c r="F1077" s="708">
        <f t="shared" si="99"/>
        <v>0</v>
      </c>
      <c r="G1077" s="709"/>
      <c r="H1077" s="710">
        <f t="shared" si="95"/>
        <v>0</v>
      </c>
      <c r="I1077" s="708">
        <f t="shared" si="100"/>
        <v>0</v>
      </c>
      <c r="J1077" s="662"/>
      <c r="K1077" s="661"/>
      <c r="L1077" s="661"/>
      <c r="P1077" s="662"/>
    </row>
    <row r="1078" spans="1:16" ht="14.25" customHeight="1" x14ac:dyDescent="0.25">
      <c r="A1078" s="711" t="s">
        <v>1037</v>
      </c>
      <c r="B1078" s="712" t="s">
        <v>47</v>
      </c>
      <c r="C1078" s="705" t="s">
        <v>46</v>
      </c>
      <c r="D1078" s="706"/>
      <c r="E1078" s="707">
        <v>1.3097700000000001</v>
      </c>
      <c r="F1078" s="708">
        <f t="shared" si="99"/>
        <v>0</v>
      </c>
      <c r="G1078" s="709"/>
      <c r="H1078" s="710">
        <f t="shared" si="95"/>
        <v>0</v>
      </c>
      <c r="I1078" s="708">
        <f t="shared" si="100"/>
        <v>0</v>
      </c>
      <c r="J1078" s="662"/>
      <c r="K1078" s="661"/>
      <c r="L1078" s="661"/>
      <c r="P1078" s="662"/>
    </row>
    <row r="1079" spans="1:16" ht="14.25" customHeight="1" x14ac:dyDescent="0.25">
      <c r="A1079" s="711" t="s">
        <v>1038</v>
      </c>
      <c r="B1079" s="712" t="s">
        <v>47</v>
      </c>
      <c r="C1079" s="705" t="s">
        <v>46</v>
      </c>
      <c r="D1079" s="706"/>
      <c r="E1079" s="707">
        <v>1.3097700000000001</v>
      </c>
      <c r="F1079" s="708">
        <f t="shared" si="99"/>
        <v>0</v>
      </c>
      <c r="G1079" s="709"/>
      <c r="H1079" s="710">
        <f t="shared" si="95"/>
        <v>0</v>
      </c>
      <c r="I1079" s="708">
        <f t="shared" si="100"/>
        <v>0</v>
      </c>
      <c r="J1079" s="662"/>
      <c r="K1079" s="661"/>
      <c r="L1079" s="661"/>
      <c r="P1079" s="662"/>
    </row>
    <row r="1080" spans="1:16" ht="14.25" customHeight="1" x14ac:dyDescent="0.25">
      <c r="A1080" s="711" t="s">
        <v>1039</v>
      </c>
      <c r="B1080" s="712" t="s">
        <v>47</v>
      </c>
      <c r="C1080" s="705" t="s">
        <v>46</v>
      </c>
      <c r="D1080" s="706"/>
      <c r="E1080" s="707">
        <v>1.3097700000000001</v>
      </c>
      <c r="F1080" s="708">
        <f t="shared" si="99"/>
        <v>0</v>
      </c>
      <c r="G1080" s="709"/>
      <c r="H1080" s="710">
        <f t="shared" si="95"/>
        <v>0</v>
      </c>
      <c r="I1080" s="708">
        <f t="shared" si="100"/>
        <v>0</v>
      </c>
      <c r="J1080" s="662"/>
      <c r="K1080" s="661"/>
      <c r="L1080" s="661"/>
      <c r="P1080" s="662"/>
    </row>
    <row r="1081" spans="1:16" ht="14.25" customHeight="1" x14ac:dyDescent="0.25">
      <c r="A1081" s="711" t="s">
        <v>1040</v>
      </c>
      <c r="B1081" s="712" t="s">
        <v>47</v>
      </c>
      <c r="C1081" s="705" t="s">
        <v>46</v>
      </c>
      <c r="D1081" s="706"/>
      <c r="E1081" s="707">
        <v>1.3097700000000001</v>
      </c>
      <c r="F1081" s="708">
        <f t="shared" si="99"/>
        <v>0</v>
      </c>
      <c r="G1081" s="709"/>
      <c r="H1081" s="710">
        <f t="shared" si="95"/>
        <v>0</v>
      </c>
      <c r="I1081" s="708">
        <f t="shared" si="100"/>
        <v>0</v>
      </c>
      <c r="J1081" s="662"/>
      <c r="K1081" s="661"/>
      <c r="L1081" s="661"/>
      <c r="P1081" s="662"/>
    </row>
    <row r="1082" spans="1:16" ht="14.25" customHeight="1" x14ac:dyDescent="0.25">
      <c r="A1082" s="711" t="s">
        <v>1041</v>
      </c>
      <c r="B1082" s="712" t="s">
        <v>47</v>
      </c>
      <c r="C1082" s="705" t="s">
        <v>46</v>
      </c>
      <c r="D1082" s="706"/>
      <c r="E1082" s="707">
        <v>1.3097700000000001</v>
      </c>
      <c r="F1082" s="708">
        <f t="shared" si="99"/>
        <v>0</v>
      </c>
      <c r="G1082" s="709"/>
      <c r="H1082" s="710">
        <f t="shared" si="95"/>
        <v>0</v>
      </c>
      <c r="I1082" s="708">
        <f t="shared" si="100"/>
        <v>0</v>
      </c>
      <c r="J1082" s="662"/>
      <c r="K1082" s="661"/>
      <c r="L1082" s="661"/>
      <c r="P1082" s="662"/>
    </row>
    <row r="1083" spans="1:16" ht="14.25" customHeight="1" x14ac:dyDescent="0.25">
      <c r="A1083" s="711" t="s">
        <v>1042</v>
      </c>
      <c r="B1083" s="712" t="s">
        <v>47</v>
      </c>
      <c r="C1083" s="705" t="s">
        <v>46</v>
      </c>
      <c r="D1083" s="706"/>
      <c r="E1083" s="707">
        <v>1.3097700000000001</v>
      </c>
      <c r="F1083" s="708">
        <f t="shared" si="99"/>
        <v>0</v>
      </c>
      <c r="G1083" s="709"/>
      <c r="H1083" s="710">
        <f t="shared" si="95"/>
        <v>0</v>
      </c>
      <c r="I1083" s="708">
        <f t="shared" si="100"/>
        <v>0</v>
      </c>
      <c r="J1083" s="662"/>
      <c r="K1083" s="661"/>
      <c r="L1083" s="661"/>
      <c r="P1083" s="662"/>
    </row>
    <row r="1084" spans="1:16" ht="14.25" customHeight="1" x14ac:dyDescent="0.25">
      <c r="A1084" s="711" t="s">
        <v>1043</v>
      </c>
      <c r="B1084" s="712" t="s">
        <v>47</v>
      </c>
      <c r="C1084" s="705" t="s">
        <v>46</v>
      </c>
      <c r="D1084" s="706"/>
      <c r="E1084" s="707">
        <v>1.3097700000000001</v>
      </c>
      <c r="F1084" s="708">
        <f t="shared" si="99"/>
        <v>0</v>
      </c>
      <c r="G1084" s="709"/>
      <c r="H1084" s="710">
        <f t="shared" si="95"/>
        <v>0</v>
      </c>
      <c r="I1084" s="708">
        <f t="shared" si="100"/>
        <v>0</v>
      </c>
      <c r="J1084" s="662"/>
      <c r="K1084" s="661"/>
      <c r="L1084" s="661"/>
      <c r="P1084" s="662"/>
    </row>
    <row r="1085" spans="1:16" ht="14.25" customHeight="1" x14ac:dyDescent="0.25">
      <c r="A1085" s="711" t="s">
        <v>1044</v>
      </c>
      <c r="B1085" s="712" t="s">
        <v>47</v>
      </c>
      <c r="C1085" s="705" t="s">
        <v>46</v>
      </c>
      <c r="D1085" s="706"/>
      <c r="E1085" s="707">
        <v>1.3097700000000001</v>
      </c>
      <c r="F1085" s="708">
        <f t="shared" si="99"/>
        <v>0</v>
      </c>
      <c r="G1085" s="709"/>
      <c r="H1085" s="710">
        <f t="shared" si="95"/>
        <v>0</v>
      </c>
      <c r="I1085" s="708">
        <f t="shared" si="100"/>
        <v>0</v>
      </c>
      <c r="J1085" s="662"/>
      <c r="K1085" s="661"/>
      <c r="L1085" s="661"/>
      <c r="P1085" s="662"/>
    </row>
    <row r="1086" spans="1:16" ht="14.25" customHeight="1" x14ac:dyDescent="0.25">
      <c r="A1086" s="711" t="s">
        <v>1045</v>
      </c>
      <c r="B1086" s="712" t="s">
        <v>47</v>
      </c>
      <c r="C1086" s="705" t="s">
        <v>46</v>
      </c>
      <c r="D1086" s="706"/>
      <c r="E1086" s="707">
        <v>1.3097700000000001</v>
      </c>
      <c r="F1086" s="708">
        <f t="shared" si="99"/>
        <v>0</v>
      </c>
      <c r="G1086" s="709"/>
      <c r="H1086" s="710">
        <f t="shared" si="95"/>
        <v>0</v>
      </c>
      <c r="I1086" s="708">
        <f t="shared" si="100"/>
        <v>0</v>
      </c>
      <c r="J1086" s="662"/>
      <c r="K1086" s="661"/>
      <c r="L1086" s="661"/>
      <c r="P1086" s="662"/>
    </row>
    <row r="1087" spans="1:16" ht="14.25" customHeight="1" x14ac:dyDescent="0.25">
      <c r="A1087" s="711" t="s">
        <v>1046</v>
      </c>
      <c r="B1087" s="712" t="s">
        <v>47</v>
      </c>
      <c r="C1087" s="705" t="s">
        <v>46</v>
      </c>
      <c r="D1087" s="706"/>
      <c r="E1087" s="707">
        <v>1.3097700000000001</v>
      </c>
      <c r="F1087" s="708">
        <f t="shared" si="99"/>
        <v>0</v>
      </c>
      <c r="G1087" s="709"/>
      <c r="H1087" s="710">
        <f t="shared" si="95"/>
        <v>0</v>
      </c>
      <c r="I1087" s="708">
        <f t="shared" si="100"/>
        <v>0</v>
      </c>
      <c r="J1087" s="662"/>
      <c r="K1087" s="661"/>
      <c r="L1087" s="661"/>
      <c r="P1087" s="662"/>
    </row>
    <row r="1088" spans="1:16" ht="14.25" customHeight="1" x14ac:dyDescent="0.25">
      <c r="A1088" s="711" t="s">
        <v>1047</v>
      </c>
      <c r="B1088" s="712" t="s">
        <v>47</v>
      </c>
      <c r="C1088" s="705" t="s">
        <v>46</v>
      </c>
      <c r="D1088" s="706"/>
      <c r="E1088" s="707">
        <v>1.3097700000000001</v>
      </c>
      <c r="F1088" s="708">
        <f t="shared" si="99"/>
        <v>0</v>
      </c>
      <c r="G1088" s="709"/>
      <c r="H1088" s="710">
        <f t="shared" si="95"/>
        <v>0</v>
      </c>
      <c r="I1088" s="708">
        <f t="shared" si="100"/>
        <v>0</v>
      </c>
      <c r="J1088" s="662"/>
      <c r="K1088" s="661"/>
      <c r="L1088" s="661"/>
      <c r="P1088" s="662"/>
    </row>
    <row r="1089" spans="1:16" ht="14.25" customHeight="1" x14ac:dyDescent="0.25">
      <c r="A1089" s="711" t="s">
        <v>1048</v>
      </c>
      <c r="B1089" s="712" t="s">
        <v>47</v>
      </c>
      <c r="C1089" s="705" t="s">
        <v>46</v>
      </c>
      <c r="D1089" s="706"/>
      <c r="E1089" s="707">
        <v>1.3097700000000001</v>
      </c>
      <c r="F1089" s="708">
        <f t="shared" si="99"/>
        <v>0</v>
      </c>
      <c r="G1089" s="709"/>
      <c r="H1089" s="710">
        <f t="shared" si="95"/>
        <v>0</v>
      </c>
      <c r="I1089" s="708">
        <f t="shared" si="100"/>
        <v>0</v>
      </c>
      <c r="J1089" s="662"/>
      <c r="K1089" s="661"/>
      <c r="L1089" s="661"/>
      <c r="P1089" s="662"/>
    </row>
    <row r="1090" spans="1:16" ht="14.25" customHeight="1" x14ac:dyDescent="0.25">
      <c r="A1090" s="711" t="s">
        <v>1049</v>
      </c>
      <c r="B1090" s="712" t="s">
        <v>47</v>
      </c>
      <c r="C1090" s="705" t="s">
        <v>46</v>
      </c>
      <c r="D1090" s="706"/>
      <c r="E1090" s="707">
        <v>1.3097700000000001</v>
      </c>
      <c r="F1090" s="708">
        <f t="shared" si="99"/>
        <v>0</v>
      </c>
      <c r="G1090" s="709"/>
      <c r="H1090" s="710">
        <f t="shared" ref="H1090:H1156" si="101">E1090*$F$8</f>
        <v>0</v>
      </c>
      <c r="I1090" s="708">
        <f t="shared" si="100"/>
        <v>0</v>
      </c>
      <c r="J1090" s="662"/>
      <c r="K1090" s="661"/>
      <c r="L1090" s="661"/>
      <c r="P1090" s="662"/>
    </row>
    <row r="1091" spans="1:16" ht="14.25" customHeight="1" x14ac:dyDescent="0.25">
      <c r="A1091" s="992" t="s">
        <v>4623</v>
      </c>
      <c r="B1091" s="712" t="s">
        <v>47</v>
      </c>
      <c r="C1091" s="705" t="s">
        <v>46</v>
      </c>
      <c r="D1091" s="706"/>
      <c r="E1091" s="707">
        <v>1.3097700000000001</v>
      </c>
      <c r="F1091" s="708">
        <f t="shared" ref="F1091" si="102">D1091*E1091/50</f>
        <v>0</v>
      </c>
      <c r="G1091" s="709"/>
      <c r="H1091" s="710">
        <f t="shared" ref="H1091" si="103">E1091*$F$8</f>
        <v>0</v>
      </c>
      <c r="I1091" s="708">
        <f t="shared" ref="I1091" si="104">H1091*D1091/50</f>
        <v>0</v>
      </c>
      <c r="J1091" s="662"/>
      <c r="K1091" s="661"/>
      <c r="L1091" s="661"/>
      <c r="P1091" s="662"/>
    </row>
    <row r="1092" spans="1:16" ht="14.25" customHeight="1" x14ac:dyDescent="0.25">
      <c r="A1092" s="711" t="s">
        <v>1050</v>
      </c>
      <c r="B1092" s="712" t="s">
        <v>47</v>
      </c>
      <c r="C1092" s="705" t="s">
        <v>46</v>
      </c>
      <c r="D1092" s="706"/>
      <c r="E1092" s="707">
        <v>1.3097700000000001</v>
      </c>
      <c r="F1092" s="708">
        <f t="shared" si="99"/>
        <v>0</v>
      </c>
      <c r="G1092" s="709"/>
      <c r="H1092" s="710">
        <f t="shared" si="101"/>
        <v>0</v>
      </c>
      <c r="I1092" s="708">
        <f t="shared" si="100"/>
        <v>0</v>
      </c>
      <c r="J1092" s="662"/>
      <c r="K1092" s="661"/>
      <c r="L1092" s="661"/>
      <c r="P1092" s="662"/>
    </row>
    <row r="1093" spans="1:16" ht="14.25" customHeight="1" x14ac:dyDescent="0.25">
      <c r="A1093" s="711" t="s">
        <v>1051</v>
      </c>
      <c r="B1093" s="712" t="s">
        <v>47</v>
      </c>
      <c r="C1093" s="705" t="s">
        <v>46</v>
      </c>
      <c r="D1093" s="706"/>
      <c r="E1093" s="707">
        <v>1.3097700000000001</v>
      </c>
      <c r="F1093" s="708">
        <f t="shared" si="99"/>
        <v>0</v>
      </c>
      <c r="G1093" s="709"/>
      <c r="H1093" s="710">
        <f t="shared" si="101"/>
        <v>0</v>
      </c>
      <c r="I1093" s="708">
        <f t="shared" si="100"/>
        <v>0</v>
      </c>
      <c r="J1093" s="662"/>
      <c r="K1093" s="661"/>
      <c r="L1093" s="661"/>
      <c r="P1093" s="662"/>
    </row>
    <row r="1094" spans="1:16" ht="14.25" customHeight="1" x14ac:dyDescent="0.25">
      <c r="A1094" s="711" t="s">
        <v>1052</v>
      </c>
      <c r="B1094" s="712" t="s">
        <v>47</v>
      </c>
      <c r="C1094" s="705" t="s">
        <v>46</v>
      </c>
      <c r="D1094" s="706"/>
      <c r="E1094" s="707">
        <v>1.3097700000000001</v>
      </c>
      <c r="F1094" s="708">
        <f t="shared" si="99"/>
        <v>0</v>
      </c>
      <c r="G1094" s="709"/>
      <c r="H1094" s="710">
        <f t="shared" si="101"/>
        <v>0</v>
      </c>
      <c r="I1094" s="708">
        <f t="shared" si="100"/>
        <v>0</v>
      </c>
      <c r="J1094" s="662"/>
      <c r="K1094" s="661"/>
      <c r="L1094" s="661"/>
      <c r="P1094" s="662"/>
    </row>
    <row r="1095" spans="1:16" ht="14.25" customHeight="1" x14ac:dyDescent="0.25">
      <c r="A1095" s="711" t="s">
        <v>1053</v>
      </c>
      <c r="B1095" s="712" t="s">
        <v>47</v>
      </c>
      <c r="C1095" s="705" t="s">
        <v>46</v>
      </c>
      <c r="D1095" s="706"/>
      <c r="E1095" s="707">
        <v>1.3097700000000001</v>
      </c>
      <c r="F1095" s="708">
        <f t="shared" si="99"/>
        <v>0</v>
      </c>
      <c r="G1095" s="709"/>
      <c r="H1095" s="710">
        <f t="shared" si="101"/>
        <v>0</v>
      </c>
      <c r="I1095" s="708">
        <f t="shared" si="100"/>
        <v>0</v>
      </c>
      <c r="J1095" s="662"/>
      <c r="K1095" s="661"/>
      <c r="L1095" s="661"/>
      <c r="P1095" s="662"/>
    </row>
    <row r="1096" spans="1:16" ht="14.25" customHeight="1" x14ac:dyDescent="0.25">
      <c r="A1096" s="711" t="s">
        <v>1054</v>
      </c>
      <c r="B1096" s="712" t="s">
        <v>47</v>
      </c>
      <c r="C1096" s="705" t="s">
        <v>46</v>
      </c>
      <c r="D1096" s="706"/>
      <c r="E1096" s="707">
        <v>1.3097700000000001</v>
      </c>
      <c r="F1096" s="708">
        <f t="shared" si="99"/>
        <v>0</v>
      </c>
      <c r="G1096" s="709"/>
      <c r="H1096" s="710">
        <f t="shared" si="101"/>
        <v>0</v>
      </c>
      <c r="I1096" s="708">
        <f t="shared" si="100"/>
        <v>0</v>
      </c>
      <c r="J1096" s="662"/>
      <c r="K1096" s="661"/>
      <c r="L1096" s="661"/>
      <c r="P1096" s="662"/>
    </row>
    <row r="1097" spans="1:16" ht="14.25" customHeight="1" x14ac:dyDescent="0.25">
      <c r="A1097" s="711" t="s">
        <v>1055</v>
      </c>
      <c r="B1097" s="712" t="s">
        <v>47</v>
      </c>
      <c r="C1097" s="705" t="s">
        <v>46</v>
      </c>
      <c r="D1097" s="706"/>
      <c r="E1097" s="707">
        <v>1.3097700000000001</v>
      </c>
      <c r="F1097" s="708">
        <f t="shared" si="99"/>
        <v>0</v>
      </c>
      <c r="G1097" s="709"/>
      <c r="H1097" s="710">
        <f t="shared" si="101"/>
        <v>0</v>
      </c>
      <c r="I1097" s="708">
        <f t="shared" si="100"/>
        <v>0</v>
      </c>
      <c r="J1097" s="662"/>
      <c r="K1097" s="661"/>
      <c r="L1097" s="661"/>
      <c r="P1097" s="662"/>
    </row>
    <row r="1098" spans="1:16" ht="14.25" customHeight="1" x14ac:dyDescent="0.25">
      <c r="A1098" s="711" t="s">
        <v>4481</v>
      </c>
      <c r="B1098" s="712" t="s">
        <v>47</v>
      </c>
      <c r="C1098" s="705" t="s">
        <v>46</v>
      </c>
      <c r="D1098" s="706"/>
      <c r="E1098" s="707">
        <v>1.3097700000000001</v>
      </c>
      <c r="F1098" s="708">
        <f>D1098*E1098/50</f>
        <v>0</v>
      </c>
      <c r="G1098" s="709"/>
      <c r="H1098" s="710">
        <f>E1098*$F$8</f>
        <v>0</v>
      </c>
      <c r="I1098" s="708">
        <f>H1098*D1098/50</f>
        <v>0</v>
      </c>
      <c r="J1098" s="662"/>
      <c r="K1098" s="661"/>
      <c r="L1098" s="661"/>
      <c r="P1098" s="662"/>
    </row>
    <row r="1099" spans="1:16" ht="14.25" customHeight="1" x14ac:dyDescent="0.25">
      <c r="A1099" s="711" t="s">
        <v>1056</v>
      </c>
      <c r="B1099" s="712" t="s">
        <v>47</v>
      </c>
      <c r="C1099" s="705" t="s">
        <v>46</v>
      </c>
      <c r="D1099" s="706"/>
      <c r="E1099" s="707">
        <v>1.3097700000000001</v>
      </c>
      <c r="F1099" s="708">
        <f t="shared" si="99"/>
        <v>0</v>
      </c>
      <c r="G1099" s="709"/>
      <c r="H1099" s="710">
        <f t="shared" si="101"/>
        <v>0</v>
      </c>
      <c r="I1099" s="708">
        <f t="shared" si="100"/>
        <v>0</v>
      </c>
      <c r="J1099" s="662"/>
      <c r="K1099" s="661"/>
      <c r="L1099" s="661"/>
      <c r="P1099" s="662"/>
    </row>
    <row r="1100" spans="1:16" ht="14.25" customHeight="1" x14ac:dyDescent="0.25">
      <c r="A1100" s="711" t="s">
        <v>1057</v>
      </c>
      <c r="B1100" s="712" t="s">
        <v>47</v>
      </c>
      <c r="C1100" s="705" t="s">
        <v>46</v>
      </c>
      <c r="D1100" s="706"/>
      <c r="E1100" s="707">
        <v>1.471932</v>
      </c>
      <c r="F1100" s="708">
        <f t="shared" si="99"/>
        <v>0</v>
      </c>
      <c r="G1100" s="709"/>
      <c r="H1100" s="710">
        <f t="shared" si="101"/>
        <v>0</v>
      </c>
      <c r="I1100" s="708">
        <f t="shared" si="100"/>
        <v>0</v>
      </c>
      <c r="J1100" s="662"/>
      <c r="K1100" s="661"/>
      <c r="L1100" s="661"/>
      <c r="P1100" s="662"/>
    </row>
    <row r="1101" spans="1:16" ht="14.25" customHeight="1" x14ac:dyDescent="0.25">
      <c r="A1101" s="711" t="s">
        <v>1058</v>
      </c>
      <c r="B1101" s="712" t="s">
        <v>47</v>
      </c>
      <c r="C1101" s="705" t="s">
        <v>46</v>
      </c>
      <c r="D1101" s="706"/>
      <c r="E1101" s="707">
        <v>1.3097700000000001</v>
      </c>
      <c r="F1101" s="708">
        <f t="shared" si="99"/>
        <v>0</v>
      </c>
      <c r="G1101" s="709"/>
      <c r="H1101" s="710">
        <f t="shared" si="101"/>
        <v>0</v>
      </c>
      <c r="I1101" s="708">
        <f t="shared" si="100"/>
        <v>0</v>
      </c>
      <c r="J1101" s="662"/>
      <c r="K1101" s="661"/>
      <c r="L1101" s="661"/>
      <c r="P1101" s="662"/>
    </row>
    <row r="1102" spans="1:16" ht="14.25" customHeight="1" x14ac:dyDescent="0.25">
      <c r="A1102" s="711" t="s">
        <v>1059</v>
      </c>
      <c r="B1102" s="712" t="s">
        <v>47</v>
      </c>
      <c r="C1102" s="705" t="s">
        <v>46</v>
      </c>
      <c r="D1102" s="706"/>
      <c r="E1102" s="707">
        <v>1.471932</v>
      </c>
      <c r="F1102" s="708">
        <f t="shared" si="99"/>
        <v>0</v>
      </c>
      <c r="G1102" s="709"/>
      <c r="H1102" s="710">
        <f t="shared" si="101"/>
        <v>0</v>
      </c>
      <c r="I1102" s="708">
        <f t="shared" si="100"/>
        <v>0</v>
      </c>
      <c r="J1102" s="662"/>
      <c r="K1102" s="661"/>
      <c r="L1102" s="661"/>
      <c r="P1102" s="662"/>
    </row>
    <row r="1103" spans="1:16" ht="14.25" customHeight="1" x14ac:dyDescent="0.25">
      <c r="A1103" s="711" t="s">
        <v>1060</v>
      </c>
      <c r="B1103" s="712" t="s">
        <v>47</v>
      </c>
      <c r="C1103" s="705" t="s">
        <v>46</v>
      </c>
      <c r="D1103" s="706"/>
      <c r="E1103" s="707">
        <v>1.471932</v>
      </c>
      <c r="F1103" s="708">
        <f t="shared" si="99"/>
        <v>0</v>
      </c>
      <c r="G1103" s="709"/>
      <c r="H1103" s="710">
        <f t="shared" si="101"/>
        <v>0</v>
      </c>
      <c r="I1103" s="708">
        <f t="shared" si="100"/>
        <v>0</v>
      </c>
      <c r="J1103" s="662"/>
      <c r="K1103" s="661"/>
      <c r="L1103" s="661"/>
      <c r="P1103" s="662"/>
    </row>
    <row r="1104" spans="1:16" ht="14.25" customHeight="1" x14ac:dyDescent="0.25">
      <c r="A1104" s="711" t="s">
        <v>4505</v>
      </c>
      <c r="B1104" s="712" t="s">
        <v>47</v>
      </c>
      <c r="C1104" s="705" t="s">
        <v>46</v>
      </c>
      <c r="D1104" s="706"/>
      <c r="E1104" s="707">
        <v>1.471932</v>
      </c>
      <c r="F1104" s="708">
        <f>D1104*E1104/50</f>
        <v>0</v>
      </c>
      <c r="G1104" s="709"/>
      <c r="H1104" s="710">
        <f>E1104*$F$8</f>
        <v>0</v>
      </c>
      <c r="I1104" s="708">
        <f>H1104*D1104/50</f>
        <v>0</v>
      </c>
      <c r="J1104" s="662"/>
      <c r="K1104" s="661"/>
      <c r="L1104" s="661"/>
      <c r="P1104" s="662"/>
    </row>
    <row r="1105" spans="1:16" ht="14.25" customHeight="1" x14ac:dyDescent="0.25">
      <c r="A1105" s="711" t="s">
        <v>1061</v>
      </c>
      <c r="B1105" s="712" t="s">
        <v>47</v>
      </c>
      <c r="C1105" s="705" t="s">
        <v>46</v>
      </c>
      <c r="D1105" s="706"/>
      <c r="E1105" s="707">
        <v>1.471932</v>
      </c>
      <c r="F1105" s="708">
        <f t="shared" si="99"/>
        <v>0</v>
      </c>
      <c r="G1105" s="709"/>
      <c r="H1105" s="710">
        <f t="shared" si="101"/>
        <v>0</v>
      </c>
      <c r="I1105" s="708">
        <f t="shared" si="100"/>
        <v>0</v>
      </c>
      <c r="J1105" s="662"/>
      <c r="K1105" s="661"/>
      <c r="L1105" s="661"/>
      <c r="P1105" s="662"/>
    </row>
    <row r="1106" spans="1:16" ht="14.25" customHeight="1" x14ac:dyDescent="0.25">
      <c r="A1106" s="711" t="s">
        <v>1062</v>
      </c>
      <c r="B1106" s="712" t="s">
        <v>47</v>
      </c>
      <c r="C1106" s="705" t="s">
        <v>46</v>
      </c>
      <c r="D1106" s="706"/>
      <c r="E1106" s="707">
        <v>1.471932</v>
      </c>
      <c r="F1106" s="708">
        <f t="shared" si="99"/>
        <v>0</v>
      </c>
      <c r="G1106" s="709"/>
      <c r="H1106" s="710">
        <f t="shared" si="101"/>
        <v>0</v>
      </c>
      <c r="I1106" s="708">
        <f t="shared" si="100"/>
        <v>0</v>
      </c>
      <c r="J1106" s="662"/>
      <c r="K1106" s="661"/>
      <c r="L1106" s="661"/>
      <c r="P1106" s="662"/>
    </row>
    <row r="1107" spans="1:16" ht="14.25" customHeight="1" x14ac:dyDescent="0.25">
      <c r="A1107" s="711" t="s">
        <v>1063</v>
      </c>
      <c r="B1107" s="712" t="s">
        <v>47</v>
      </c>
      <c r="C1107" s="705" t="s">
        <v>46</v>
      </c>
      <c r="D1107" s="706"/>
      <c r="E1107" s="707">
        <v>1.471932</v>
      </c>
      <c r="F1107" s="708">
        <f t="shared" si="99"/>
        <v>0</v>
      </c>
      <c r="G1107" s="709"/>
      <c r="H1107" s="710">
        <f t="shared" si="101"/>
        <v>0</v>
      </c>
      <c r="I1107" s="708">
        <f t="shared" si="100"/>
        <v>0</v>
      </c>
      <c r="J1107" s="662"/>
      <c r="K1107" s="661"/>
      <c r="L1107" s="661"/>
      <c r="P1107" s="662"/>
    </row>
    <row r="1108" spans="1:16" ht="14.25" customHeight="1" x14ac:dyDescent="0.25">
      <c r="A1108" s="711" t="s">
        <v>1064</v>
      </c>
      <c r="B1108" s="712" t="s">
        <v>47</v>
      </c>
      <c r="C1108" s="705" t="s">
        <v>46</v>
      </c>
      <c r="D1108" s="706"/>
      <c r="E1108" s="707">
        <v>1.471932</v>
      </c>
      <c r="F1108" s="708">
        <f t="shared" si="99"/>
        <v>0</v>
      </c>
      <c r="G1108" s="709"/>
      <c r="H1108" s="710">
        <f t="shared" si="101"/>
        <v>0</v>
      </c>
      <c r="I1108" s="708">
        <f t="shared" si="100"/>
        <v>0</v>
      </c>
      <c r="J1108" s="662"/>
      <c r="K1108" s="661"/>
      <c r="L1108" s="661"/>
      <c r="P1108" s="662"/>
    </row>
    <row r="1109" spans="1:16" ht="14.25" customHeight="1" x14ac:dyDescent="0.25">
      <c r="A1109" s="711" t="s">
        <v>1065</v>
      </c>
      <c r="B1109" s="712" t="s">
        <v>47</v>
      </c>
      <c r="C1109" s="705" t="s">
        <v>46</v>
      </c>
      <c r="D1109" s="706"/>
      <c r="E1109" s="707">
        <v>1.55925</v>
      </c>
      <c r="F1109" s="708">
        <f t="shared" si="99"/>
        <v>0</v>
      </c>
      <c r="G1109" s="709"/>
      <c r="H1109" s="710">
        <f t="shared" si="101"/>
        <v>0</v>
      </c>
      <c r="I1109" s="708">
        <f t="shared" si="100"/>
        <v>0</v>
      </c>
      <c r="J1109" s="662"/>
      <c r="K1109" s="661"/>
      <c r="L1109" s="661"/>
      <c r="P1109" s="662"/>
    </row>
    <row r="1110" spans="1:16" ht="14.25" customHeight="1" x14ac:dyDescent="0.25">
      <c r="A1110" s="711" t="s">
        <v>1066</v>
      </c>
      <c r="B1110" s="712" t="s">
        <v>47</v>
      </c>
      <c r="C1110" s="705">
        <v>50</v>
      </c>
      <c r="D1110" s="706"/>
      <c r="E1110" s="707">
        <v>1.1101859999999999</v>
      </c>
      <c r="F1110" s="708">
        <f t="shared" si="99"/>
        <v>0</v>
      </c>
      <c r="G1110" s="709"/>
      <c r="H1110" s="710">
        <f t="shared" si="101"/>
        <v>0</v>
      </c>
      <c r="I1110" s="708">
        <f t="shared" si="100"/>
        <v>0</v>
      </c>
      <c r="J1110" s="662"/>
      <c r="K1110" s="661"/>
      <c r="L1110" s="661"/>
      <c r="P1110" s="662"/>
    </row>
    <row r="1111" spans="1:16" ht="14.25" customHeight="1" x14ac:dyDescent="0.25">
      <c r="A1111" s="711" t="s">
        <v>4500</v>
      </c>
      <c r="B1111" s="712" t="s">
        <v>47</v>
      </c>
      <c r="C1111" s="705" t="s">
        <v>46</v>
      </c>
      <c r="D1111" s="706"/>
      <c r="E1111" s="707">
        <v>1.55925</v>
      </c>
      <c r="F1111" s="708">
        <f>D1111*E1111/50</f>
        <v>0</v>
      </c>
      <c r="G1111" s="709"/>
      <c r="H1111" s="710">
        <f>E1111*$F$8</f>
        <v>0</v>
      </c>
      <c r="I1111" s="708">
        <f>H1111*D1111/50</f>
        <v>0</v>
      </c>
      <c r="J1111" s="662"/>
      <c r="K1111" s="661"/>
      <c r="L1111" s="661"/>
      <c r="P1111" s="662"/>
    </row>
    <row r="1112" spans="1:16" ht="14.25" customHeight="1" x14ac:dyDescent="0.25">
      <c r="A1112" s="711" t="s">
        <v>1067</v>
      </c>
      <c r="B1112" s="712" t="s">
        <v>47</v>
      </c>
      <c r="C1112" s="705" t="s">
        <v>46</v>
      </c>
      <c r="D1112" s="706"/>
      <c r="E1112" s="707">
        <v>1.55925</v>
      </c>
      <c r="F1112" s="708">
        <f t="shared" si="99"/>
        <v>0</v>
      </c>
      <c r="G1112" s="709"/>
      <c r="H1112" s="710">
        <f t="shared" si="101"/>
        <v>0</v>
      </c>
      <c r="I1112" s="708">
        <f t="shared" si="100"/>
        <v>0</v>
      </c>
      <c r="J1112" s="662"/>
      <c r="K1112" s="661"/>
      <c r="L1112" s="661"/>
      <c r="P1112" s="662"/>
    </row>
    <row r="1113" spans="1:16" ht="14.25" customHeight="1" x14ac:dyDescent="0.25">
      <c r="A1113" s="711" t="s">
        <v>1068</v>
      </c>
      <c r="B1113" s="712" t="s">
        <v>47</v>
      </c>
      <c r="C1113" s="705" t="s">
        <v>46</v>
      </c>
      <c r="D1113" s="706"/>
      <c r="E1113" s="707">
        <v>1.55925</v>
      </c>
      <c r="F1113" s="708">
        <f t="shared" si="99"/>
        <v>0</v>
      </c>
      <c r="G1113" s="709"/>
      <c r="H1113" s="710">
        <f t="shared" si="101"/>
        <v>0</v>
      </c>
      <c r="I1113" s="708">
        <f t="shared" si="100"/>
        <v>0</v>
      </c>
      <c r="J1113" s="662"/>
      <c r="K1113" s="661"/>
      <c r="L1113" s="661"/>
      <c r="P1113" s="662"/>
    </row>
    <row r="1114" spans="1:16" ht="14.25" customHeight="1" x14ac:dyDescent="0.25">
      <c r="A1114" s="992" t="s">
        <v>4637</v>
      </c>
      <c r="B1114" s="712" t="s">
        <v>47</v>
      </c>
      <c r="C1114" s="705" t="s">
        <v>46</v>
      </c>
      <c r="D1114" s="706"/>
      <c r="E1114" s="707">
        <v>1.55925</v>
      </c>
      <c r="F1114" s="708">
        <f t="shared" ref="F1114" si="105">D1114*E1114/50</f>
        <v>0</v>
      </c>
      <c r="G1114" s="709"/>
      <c r="H1114" s="710">
        <f t="shared" ref="H1114" si="106">E1114*$F$8</f>
        <v>0</v>
      </c>
      <c r="I1114" s="708">
        <f t="shared" ref="I1114" si="107">H1114*D1114/50</f>
        <v>0</v>
      </c>
      <c r="J1114" s="662"/>
      <c r="K1114" s="661"/>
      <c r="L1114" s="661"/>
      <c r="P1114" s="662"/>
    </row>
    <row r="1115" spans="1:16" ht="14.25" customHeight="1" x14ac:dyDescent="0.25">
      <c r="A1115" s="711" t="s">
        <v>1069</v>
      </c>
      <c r="B1115" s="712" t="s">
        <v>47</v>
      </c>
      <c r="C1115" s="705" t="s">
        <v>46</v>
      </c>
      <c r="D1115" s="706"/>
      <c r="E1115" s="707">
        <v>1.55925</v>
      </c>
      <c r="F1115" s="708">
        <f t="shared" si="99"/>
        <v>0</v>
      </c>
      <c r="G1115" s="709"/>
      <c r="H1115" s="710">
        <f t="shared" si="101"/>
        <v>0</v>
      </c>
      <c r="I1115" s="708">
        <f t="shared" si="100"/>
        <v>0</v>
      </c>
      <c r="J1115" s="662"/>
      <c r="K1115" s="661"/>
      <c r="L1115" s="661"/>
      <c r="P1115" s="662"/>
    </row>
    <row r="1116" spans="1:16" ht="14.25" customHeight="1" x14ac:dyDescent="0.25">
      <c r="A1116" s="711" t="s">
        <v>1070</v>
      </c>
      <c r="B1116" s="712" t="s">
        <v>47</v>
      </c>
      <c r="C1116" s="705" t="s">
        <v>46</v>
      </c>
      <c r="D1116" s="706"/>
      <c r="E1116" s="707">
        <v>1.55925</v>
      </c>
      <c r="F1116" s="708">
        <f t="shared" si="99"/>
        <v>0</v>
      </c>
      <c r="G1116" s="709"/>
      <c r="H1116" s="710">
        <f t="shared" si="101"/>
        <v>0</v>
      </c>
      <c r="I1116" s="708">
        <f t="shared" si="100"/>
        <v>0</v>
      </c>
      <c r="J1116" s="662"/>
      <c r="K1116" s="661"/>
      <c r="L1116" s="661"/>
      <c r="P1116" s="662"/>
    </row>
    <row r="1117" spans="1:16" ht="14.25" customHeight="1" x14ac:dyDescent="0.25">
      <c r="A1117" s="711" t="s">
        <v>1071</v>
      </c>
      <c r="B1117" s="712" t="s">
        <v>47</v>
      </c>
      <c r="C1117" s="705" t="s">
        <v>46</v>
      </c>
      <c r="D1117" s="706"/>
      <c r="E1117" s="707">
        <v>1.55925</v>
      </c>
      <c r="F1117" s="708">
        <f t="shared" si="99"/>
        <v>0</v>
      </c>
      <c r="G1117" s="709"/>
      <c r="H1117" s="710">
        <f t="shared" si="101"/>
        <v>0</v>
      </c>
      <c r="I1117" s="708">
        <f t="shared" si="100"/>
        <v>0</v>
      </c>
      <c r="J1117" s="662"/>
      <c r="K1117" s="661"/>
      <c r="L1117" s="661"/>
      <c r="P1117" s="662"/>
    </row>
    <row r="1118" spans="1:16" ht="14.25" customHeight="1" x14ac:dyDescent="0.25">
      <c r="A1118" s="711" t="s">
        <v>1072</v>
      </c>
      <c r="B1118" s="712" t="s">
        <v>47</v>
      </c>
      <c r="C1118" s="705" t="s">
        <v>46</v>
      </c>
      <c r="D1118" s="706"/>
      <c r="E1118" s="707">
        <v>1.55925</v>
      </c>
      <c r="F1118" s="708">
        <f t="shared" si="99"/>
        <v>0</v>
      </c>
      <c r="G1118" s="709"/>
      <c r="H1118" s="710">
        <f t="shared" si="101"/>
        <v>0</v>
      </c>
      <c r="I1118" s="708">
        <f t="shared" si="100"/>
        <v>0</v>
      </c>
      <c r="J1118" s="662"/>
      <c r="K1118" s="661"/>
      <c r="L1118" s="661"/>
      <c r="P1118" s="662"/>
    </row>
    <row r="1119" spans="1:16" ht="14.25" customHeight="1" x14ac:dyDescent="0.25">
      <c r="A1119" s="711" t="s">
        <v>1073</v>
      </c>
      <c r="B1119" s="712" t="s">
        <v>47</v>
      </c>
      <c r="C1119" s="705" t="s">
        <v>46</v>
      </c>
      <c r="D1119" s="706"/>
      <c r="E1119" s="707">
        <v>1.471932</v>
      </c>
      <c r="F1119" s="708">
        <f t="shared" si="99"/>
        <v>0</v>
      </c>
      <c r="G1119" s="709"/>
      <c r="H1119" s="710">
        <f t="shared" si="101"/>
        <v>0</v>
      </c>
      <c r="I1119" s="708">
        <f t="shared" si="100"/>
        <v>0</v>
      </c>
      <c r="J1119" s="662"/>
      <c r="K1119" s="661"/>
      <c r="L1119" s="661"/>
      <c r="P1119" s="662"/>
    </row>
    <row r="1120" spans="1:16" ht="14.25" customHeight="1" x14ac:dyDescent="0.25">
      <c r="A1120" s="711" t="s">
        <v>1074</v>
      </c>
      <c r="B1120" s="712" t="s">
        <v>47</v>
      </c>
      <c r="C1120" s="705" t="s">
        <v>46</v>
      </c>
      <c r="D1120" s="706"/>
      <c r="E1120" s="707">
        <v>1.521828</v>
      </c>
      <c r="F1120" s="708">
        <f t="shared" si="99"/>
        <v>0</v>
      </c>
      <c r="G1120" s="709"/>
      <c r="H1120" s="710">
        <f t="shared" si="101"/>
        <v>0</v>
      </c>
      <c r="I1120" s="708">
        <f t="shared" si="100"/>
        <v>0</v>
      </c>
      <c r="J1120" s="662"/>
      <c r="K1120" s="661"/>
      <c r="L1120" s="661"/>
      <c r="P1120" s="662"/>
    </row>
    <row r="1121" spans="1:16" ht="14.25" customHeight="1" x14ac:dyDescent="0.25">
      <c r="A1121" s="711" t="s">
        <v>1075</v>
      </c>
      <c r="B1121" s="712" t="s">
        <v>47</v>
      </c>
      <c r="C1121" s="705" t="s">
        <v>46</v>
      </c>
      <c r="D1121" s="706"/>
      <c r="E1121" s="707">
        <v>1.471932</v>
      </c>
      <c r="F1121" s="708">
        <f t="shared" si="99"/>
        <v>0</v>
      </c>
      <c r="G1121" s="709"/>
      <c r="H1121" s="710">
        <f t="shared" si="101"/>
        <v>0</v>
      </c>
      <c r="I1121" s="708">
        <f t="shared" si="100"/>
        <v>0</v>
      </c>
      <c r="J1121" s="662"/>
      <c r="K1121" s="661"/>
      <c r="L1121" s="661"/>
      <c r="P1121" s="662"/>
    </row>
    <row r="1122" spans="1:16" ht="14.25" customHeight="1" x14ac:dyDescent="0.25">
      <c r="A1122" s="711" t="s">
        <v>1076</v>
      </c>
      <c r="B1122" s="712" t="s">
        <v>47</v>
      </c>
      <c r="C1122" s="705" t="s">
        <v>46</v>
      </c>
      <c r="D1122" s="706"/>
      <c r="E1122" s="707">
        <v>1.521828</v>
      </c>
      <c r="F1122" s="708">
        <f t="shared" si="99"/>
        <v>0</v>
      </c>
      <c r="G1122" s="709"/>
      <c r="H1122" s="710">
        <f t="shared" si="101"/>
        <v>0</v>
      </c>
      <c r="I1122" s="708">
        <f t="shared" si="100"/>
        <v>0</v>
      </c>
      <c r="J1122" s="662"/>
      <c r="K1122" s="661"/>
      <c r="L1122" s="661"/>
      <c r="P1122" s="662"/>
    </row>
    <row r="1123" spans="1:16" ht="14.25" customHeight="1" x14ac:dyDescent="0.25">
      <c r="A1123" s="711" t="s">
        <v>4504</v>
      </c>
      <c r="B1123" s="712" t="s">
        <v>47</v>
      </c>
      <c r="C1123" s="705" t="s">
        <v>46</v>
      </c>
      <c r="D1123" s="706"/>
      <c r="E1123" s="707">
        <v>1.471932</v>
      </c>
      <c r="F1123" s="708">
        <f t="shared" si="99"/>
        <v>0</v>
      </c>
      <c r="G1123" s="709"/>
      <c r="H1123" s="710">
        <f t="shared" si="101"/>
        <v>0</v>
      </c>
      <c r="I1123" s="708">
        <f t="shared" si="100"/>
        <v>0</v>
      </c>
      <c r="J1123" s="662"/>
      <c r="K1123" s="661"/>
      <c r="L1123" s="661"/>
      <c r="P1123" s="662"/>
    </row>
    <row r="1124" spans="1:16" ht="14.25" customHeight="1" x14ac:dyDescent="0.25">
      <c r="A1124" s="711" t="s">
        <v>1077</v>
      </c>
      <c r="B1124" s="712" t="s">
        <v>47</v>
      </c>
      <c r="C1124" s="705" t="s">
        <v>46</v>
      </c>
      <c r="D1124" s="706"/>
      <c r="E1124" s="707">
        <v>1.521828</v>
      </c>
      <c r="F1124" s="708">
        <f t="shared" si="99"/>
        <v>0</v>
      </c>
      <c r="G1124" s="709"/>
      <c r="H1124" s="710">
        <f t="shared" si="101"/>
        <v>0</v>
      </c>
      <c r="I1124" s="708">
        <f t="shared" si="100"/>
        <v>0</v>
      </c>
      <c r="J1124" s="662"/>
      <c r="K1124" s="661"/>
      <c r="L1124" s="661"/>
      <c r="P1124" s="662"/>
    </row>
    <row r="1125" spans="1:16" ht="14.25" customHeight="1" x14ac:dyDescent="0.25">
      <c r="A1125" s="711" t="s">
        <v>4503</v>
      </c>
      <c r="B1125" s="712" t="s">
        <v>47</v>
      </c>
      <c r="C1125" s="705" t="s">
        <v>46</v>
      </c>
      <c r="D1125" s="706"/>
      <c r="E1125" s="707">
        <v>1.471932</v>
      </c>
      <c r="F1125" s="708">
        <f>D1125*E1125/50</f>
        <v>0</v>
      </c>
      <c r="G1125" s="709"/>
      <c r="H1125" s="710">
        <f>E1125*$F$8</f>
        <v>0</v>
      </c>
      <c r="I1125" s="708">
        <f>H1125*D1125/50</f>
        <v>0</v>
      </c>
      <c r="J1125" s="662"/>
      <c r="K1125" s="661"/>
      <c r="L1125" s="661"/>
      <c r="P1125" s="662"/>
    </row>
    <row r="1126" spans="1:16" ht="14.25" customHeight="1" x14ac:dyDescent="0.25">
      <c r="A1126" s="711" t="s">
        <v>1078</v>
      </c>
      <c r="B1126" s="712" t="s">
        <v>47</v>
      </c>
      <c r="C1126" s="705" t="s">
        <v>46</v>
      </c>
      <c r="D1126" s="706"/>
      <c r="E1126" s="707">
        <v>1.521828</v>
      </c>
      <c r="F1126" s="708">
        <f t="shared" si="99"/>
        <v>0</v>
      </c>
      <c r="G1126" s="709"/>
      <c r="H1126" s="710">
        <f t="shared" si="101"/>
        <v>0</v>
      </c>
      <c r="I1126" s="708">
        <f t="shared" si="100"/>
        <v>0</v>
      </c>
      <c r="J1126" s="662"/>
      <c r="K1126" s="661"/>
      <c r="L1126" s="661"/>
      <c r="P1126" s="662"/>
    </row>
    <row r="1127" spans="1:16" ht="14.25" customHeight="1" x14ac:dyDescent="0.25">
      <c r="A1127" s="711" t="s">
        <v>1079</v>
      </c>
      <c r="B1127" s="712" t="s">
        <v>47</v>
      </c>
      <c r="C1127" s="705" t="s">
        <v>46</v>
      </c>
      <c r="D1127" s="706"/>
      <c r="E1127" s="707">
        <v>1.471932</v>
      </c>
      <c r="F1127" s="708">
        <f t="shared" si="99"/>
        <v>0</v>
      </c>
      <c r="G1127" s="709"/>
      <c r="H1127" s="710">
        <f t="shared" si="101"/>
        <v>0</v>
      </c>
      <c r="I1127" s="708">
        <f t="shared" si="100"/>
        <v>0</v>
      </c>
      <c r="J1127" s="662"/>
      <c r="K1127" s="661"/>
      <c r="L1127" s="661"/>
      <c r="P1127" s="662"/>
    </row>
    <row r="1128" spans="1:16" ht="14.25" customHeight="1" x14ac:dyDescent="0.25">
      <c r="A1128" s="711" t="s">
        <v>1080</v>
      </c>
      <c r="B1128" s="712" t="s">
        <v>47</v>
      </c>
      <c r="C1128" s="705" t="s">
        <v>46</v>
      </c>
      <c r="D1128" s="706"/>
      <c r="E1128" s="707">
        <v>1.471932</v>
      </c>
      <c r="F1128" s="708">
        <f t="shared" ref="F1128:F1194" si="108">D1128*E1128/50</f>
        <v>0</v>
      </c>
      <c r="G1128" s="709"/>
      <c r="H1128" s="710">
        <f t="shared" si="101"/>
        <v>0</v>
      </c>
      <c r="I1128" s="708">
        <f t="shared" ref="I1128:I1194" si="109">H1128*D1128/50</f>
        <v>0</v>
      </c>
      <c r="J1128" s="662"/>
      <c r="K1128" s="661"/>
      <c r="L1128" s="661"/>
      <c r="P1128" s="662"/>
    </row>
    <row r="1129" spans="1:16" ht="14.25" customHeight="1" x14ac:dyDescent="0.25">
      <c r="A1129" s="711" t="s">
        <v>1081</v>
      </c>
      <c r="B1129" s="712" t="s">
        <v>47</v>
      </c>
      <c r="C1129" s="705" t="s">
        <v>46</v>
      </c>
      <c r="D1129" s="706"/>
      <c r="E1129" s="707">
        <v>1.521828</v>
      </c>
      <c r="F1129" s="708">
        <f t="shared" si="108"/>
        <v>0</v>
      </c>
      <c r="G1129" s="709"/>
      <c r="H1129" s="710">
        <f t="shared" si="101"/>
        <v>0</v>
      </c>
      <c r="I1129" s="708">
        <f t="shared" si="109"/>
        <v>0</v>
      </c>
      <c r="J1129" s="662"/>
      <c r="K1129" s="661"/>
      <c r="L1129" s="661"/>
      <c r="P1129" s="662"/>
    </row>
    <row r="1130" spans="1:16" ht="14.25" customHeight="1" x14ac:dyDescent="0.25">
      <c r="A1130" s="711" t="s">
        <v>1082</v>
      </c>
      <c r="B1130" s="712" t="s">
        <v>47</v>
      </c>
      <c r="C1130" s="705" t="s">
        <v>46</v>
      </c>
      <c r="D1130" s="706"/>
      <c r="E1130" s="707">
        <v>1.471932</v>
      </c>
      <c r="F1130" s="708">
        <f t="shared" si="108"/>
        <v>0</v>
      </c>
      <c r="G1130" s="709"/>
      <c r="H1130" s="710">
        <f t="shared" si="101"/>
        <v>0</v>
      </c>
      <c r="I1130" s="708">
        <f t="shared" si="109"/>
        <v>0</v>
      </c>
      <c r="J1130" s="662"/>
      <c r="K1130" s="661"/>
      <c r="L1130" s="661"/>
      <c r="P1130" s="662"/>
    </row>
    <row r="1131" spans="1:16" ht="14.25" customHeight="1" x14ac:dyDescent="0.25">
      <c r="A1131" s="711" t="s">
        <v>1083</v>
      </c>
      <c r="B1131" s="712" t="s">
        <v>47</v>
      </c>
      <c r="C1131" s="705" t="s">
        <v>46</v>
      </c>
      <c r="D1131" s="706"/>
      <c r="E1131" s="707">
        <v>1.521828</v>
      </c>
      <c r="F1131" s="708">
        <f t="shared" si="108"/>
        <v>0</v>
      </c>
      <c r="G1131" s="709"/>
      <c r="H1131" s="710">
        <f t="shared" si="101"/>
        <v>0</v>
      </c>
      <c r="I1131" s="708">
        <f t="shared" si="109"/>
        <v>0</v>
      </c>
      <c r="J1131" s="662"/>
      <c r="K1131" s="661"/>
      <c r="L1131" s="661"/>
      <c r="P1131" s="662"/>
    </row>
    <row r="1132" spans="1:16" ht="14.25" customHeight="1" x14ac:dyDescent="0.25">
      <c r="A1132" s="711" t="s">
        <v>1084</v>
      </c>
      <c r="B1132" s="712" t="s">
        <v>47</v>
      </c>
      <c r="C1132" s="705" t="s">
        <v>46</v>
      </c>
      <c r="D1132" s="706"/>
      <c r="E1132" s="707">
        <v>1.471932</v>
      </c>
      <c r="F1132" s="708">
        <f t="shared" si="108"/>
        <v>0</v>
      </c>
      <c r="G1132" s="709"/>
      <c r="H1132" s="710">
        <f t="shared" si="101"/>
        <v>0</v>
      </c>
      <c r="I1132" s="708">
        <f t="shared" si="109"/>
        <v>0</v>
      </c>
      <c r="J1132" s="662"/>
      <c r="K1132" s="661"/>
      <c r="L1132" s="661"/>
      <c r="P1132" s="662"/>
    </row>
    <row r="1133" spans="1:16" ht="14.25" customHeight="1" x14ac:dyDescent="0.25">
      <c r="A1133" s="711" t="s">
        <v>1085</v>
      </c>
      <c r="B1133" s="712" t="s">
        <v>47</v>
      </c>
      <c r="C1133" s="705" t="s">
        <v>46</v>
      </c>
      <c r="D1133" s="706"/>
      <c r="E1133" s="707">
        <v>1.521828</v>
      </c>
      <c r="F1133" s="708">
        <f t="shared" si="108"/>
        <v>0</v>
      </c>
      <c r="G1133" s="709"/>
      <c r="H1133" s="710">
        <f t="shared" si="101"/>
        <v>0</v>
      </c>
      <c r="I1133" s="708">
        <f t="shared" si="109"/>
        <v>0</v>
      </c>
      <c r="J1133" s="662"/>
      <c r="K1133" s="661"/>
      <c r="L1133" s="661"/>
      <c r="P1133" s="662"/>
    </row>
    <row r="1134" spans="1:16" ht="14.25" customHeight="1" x14ac:dyDescent="0.25">
      <c r="A1134" s="711" t="s">
        <v>1086</v>
      </c>
      <c r="B1134" s="712" t="s">
        <v>47</v>
      </c>
      <c r="C1134" s="705" t="s">
        <v>46</v>
      </c>
      <c r="D1134" s="706"/>
      <c r="E1134" s="707">
        <v>1.471932</v>
      </c>
      <c r="F1134" s="708">
        <f t="shared" si="108"/>
        <v>0</v>
      </c>
      <c r="G1134" s="709"/>
      <c r="H1134" s="710">
        <f t="shared" si="101"/>
        <v>0</v>
      </c>
      <c r="I1134" s="708">
        <f t="shared" si="109"/>
        <v>0</v>
      </c>
      <c r="J1134" s="662"/>
      <c r="K1134" s="661"/>
      <c r="L1134" s="661"/>
      <c r="P1134" s="662"/>
    </row>
    <row r="1135" spans="1:16" ht="14.25" customHeight="1" x14ac:dyDescent="0.25">
      <c r="A1135" s="711" t="s">
        <v>1087</v>
      </c>
      <c r="B1135" s="712" t="s">
        <v>47</v>
      </c>
      <c r="C1135" s="705" t="s">
        <v>46</v>
      </c>
      <c r="D1135" s="706"/>
      <c r="E1135" s="707">
        <v>1.521828</v>
      </c>
      <c r="F1135" s="708">
        <f t="shared" si="108"/>
        <v>0</v>
      </c>
      <c r="G1135" s="709"/>
      <c r="H1135" s="710">
        <f t="shared" si="101"/>
        <v>0</v>
      </c>
      <c r="I1135" s="708">
        <f t="shared" si="109"/>
        <v>0</v>
      </c>
      <c r="J1135" s="662"/>
      <c r="K1135" s="661"/>
      <c r="L1135" s="661"/>
      <c r="P1135" s="662"/>
    </row>
    <row r="1136" spans="1:16" ht="14.25" customHeight="1" x14ac:dyDescent="0.25">
      <c r="A1136" s="711" t="s">
        <v>1088</v>
      </c>
      <c r="B1136" s="712" t="s">
        <v>47</v>
      </c>
      <c r="C1136" s="705" t="s">
        <v>46</v>
      </c>
      <c r="D1136" s="706"/>
      <c r="E1136" s="707">
        <v>1.471932</v>
      </c>
      <c r="F1136" s="708">
        <f t="shared" si="108"/>
        <v>0</v>
      </c>
      <c r="G1136" s="709"/>
      <c r="H1136" s="710">
        <f t="shared" si="101"/>
        <v>0</v>
      </c>
      <c r="I1136" s="708">
        <f t="shared" si="109"/>
        <v>0</v>
      </c>
      <c r="J1136" s="662"/>
      <c r="K1136" s="661"/>
      <c r="L1136" s="661"/>
      <c r="P1136" s="662"/>
    </row>
    <row r="1137" spans="1:16" ht="14.25" customHeight="1" x14ac:dyDescent="0.25">
      <c r="A1137" s="711" t="s">
        <v>1089</v>
      </c>
      <c r="B1137" s="712" t="s">
        <v>47</v>
      </c>
      <c r="C1137" s="705" t="s">
        <v>46</v>
      </c>
      <c r="D1137" s="706"/>
      <c r="E1137" s="707">
        <v>1.521828</v>
      </c>
      <c r="F1137" s="708">
        <f t="shared" si="108"/>
        <v>0</v>
      </c>
      <c r="G1137" s="709"/>
      <c r="H1137" s="710">
        <f t="shared" si="101"/>
        <v>0</v>
      </c>
      <c r="I1137" s="708">
        <f t="shared" si="109"/>
        <v>0</v>
      </c>
      <c r="J1137" s="662"/>
      <c r="K1137" s="661"/>
      <c r="L1137" s="661"/>
      <c r="P1137" s="662"/>
    </row>
    <row r="1138" spans="1:16" ht="14.25" customHeight="1" x14ac:dyDescent="0.25">
      <c r="A1138" s="711" t="s">
        <v>1090</v>
      </c>
      <c r="B1138" s="712" t="s">
        <v>47</v>
      </c>
      <c r="C1138" s="705" t="s">
        <v>46</v>
      </c>
      <c r="D1138" s="706"/>
      <c r="E1138" s="707">
        <v>1.471932</v>
      </c>
      <c r="F1138" s="708">
        <f t="shared" si="108"/>
        <v>0</v>
      </c>
      <c r="G1138" s="709"/>
      <c r="H1138" s="710">
        <f t="shared" si="101"/>
        <v>0</v>
      </c>
      <c r="I1138" s="708">
        <f t="shared" si="109"/>
        <v>0</v>
      </c>
      <c r="J1138" s="759"/>
      <c r="K1138" s="661"/>
      <c r="L1138" s="661"/>
      <c r="P1138" s="662"/>
    </row>
    <row r="1139" spans="1:16" ht="14.25" customHeight="1" x14ac:dyDescent="0.25">
      <c r="A1139" s="711" t="s">
        <v>1091</v>
      </c>
      <c r="B1139" s="712" t="s">
        <v>47</v>
      </c>
      <c r="C1139" s="705" t="s">
        <v>46</v>
      </c>
      <c r="D1139" s="706"/>
      <c r="E1139" s="707">
        <v>1.521828</v>
      </c>
      <c r="F1139" s="708">
        <f t="shared" si="108"/>
        <v>0</v>
      </c>
      <c r="G1139" s="709"/>
      <c r="H1139" s="710">
        <f t="shared" si="101"/>
        <v>0</v>
      </c>
      <c r="I1139" s="708">
        <f t="shared" si="109"/>
        <v>0</v>
      </c>
      <c r="J1139" s="662"/>
      <c r="K1139" s="661"/>
      <c r="L1139" s="661"/>
      <c r="P1139" s="662"/>
    </row>
    <row r="1140" spans="1:16" ht="14.25" customHeight="1" x14ac:dyDescent="0.25">
      <c r="A1140" s="711" t="s">
        <v>1092</v>
      </c>
      <c r="B1140" s="712" t="s">
        <v>47</v>
      </c>
      <c r="C1140" s="705" t="s">
        <v>46</v>
      </c>
      <c r="D1140" s="706"/>
      <c r="E1140" s="707">
        <v>1.521828</v>
      </c>
      <c r="F1140" s="708">
        <f t="shared" si="108"/>
        <v>0</v>
      </c>
      <c r="G1140" s="709"/>
      <c r="H1140" s="710">
        <f t="shared" si="101"/>
        <v>0</v>
      </c>
      <c r="I1140" s="708">
        <f t="shared" si="109"/>
        <v>0</v>
      </c>
      <c r="J1140" s="662"/>
      <c r="K1140" s="661"/>
      <c r="L1140" s="661"/>
      <c r="P1140" s="662"/>
    </row>
    <row r="1141" spans="1:16" ht="14.25" customHeight="1" x14ac:dyDescent="0.25">
      <c r="A1141" s="711" t="s">
        <v>1093</v>
      </c>
      <c r="B1141" s="712" t="s">
        <v>47</v>
      </c>
      <c r="C1141" s="705" t="s">
        <v>46</v>
      </c>
      <c r="D1141" s="706"/>
      <c r="E1141" s="707">
        <v>1.471932</v>
      </c>
      <c r="F1141" s="708">
        <f t="shared" si="108"/>
        <v>0</v>
      </c>
      <c r="G1141" s="709"/>
      <c r="H1141" s="710">
        <f t="shared" si="101"/>
        <v>0</v>
      </c>
      <c r="I1141" s="708">
        <f t="shared" si="109"/>
        <v>0</v>
      </c>
      <c r="J1141" s="662"/>
      <c r="K1141" s="661"/>
      <c r="L1141" s="661"/>
      <c r="P1141" s="662"/>
    </row>
    <row r="1142" spans="1:16" ht="14.25" customHeight="1" x14ac:dyDescent="0.25">
      <c r="A1142" s="711" t="s">
        <v>1094</v>
      </c>
      <c r="B1142" s="712" t="s">
        <v>47</v>
      </c>
      <c r="C1142" s="705" t="s">
        <v>46</v>
      </c>
      <c r="D1142" s="706"/>
      <c r="E1142" s="707">
        <v>1.521828</v>
      </c>
      <c r="F1142" s="708">
        <f t="shared" si="108"/>
        <v>0</v>
      </c>
      <c r="G1142" s="709"/>
      <c r="H1142" s="710">
        <f t="shared" si="101"/>
        <v>0</v>
      </c>
      <c r="I1142" s="708">
        <f t="shared" si="109"/>
        <v>0</v>
      </c>
      <c r="J1142" s="662"/>
      <c r="K1142" s="661"/>
      <c r="L1142" s="661"/>
      <c r="P1142" s="662"/>
    </row>
    <row r="1143" spans="1:16" ht="14.25" customHeight="1" x14ac:dyDescent="0.25">
      <c r="A1143" s="711" t="s">
        <v>1095</v>
      </c>
      <c r="B1143" s="712" t="s">
        <v>47</v>
      </c>
      <c r="C1143" s="705" t="s">
        <v>46</v>
      </c>
      <c r="D1143" s="706"/>
      <c r="E1143" s="707">
        <v>1.471932</v>
      </c>
      <c r="F1143" s="708">
        <f t="shared" si="108"/>
        <v>0</v>
      </c>
      <c r="G1143" s="709"/>
      <c r="H1143" s="710">
        <f t="shared" si="101"/>
        <v>0</v>
      </c>
      <c r="I1143" s="708">
        <f t="shared" si="109"/>
        <v>0</v>
      </c>
      <c r="J1143" s="662"/>
      <c r="K1143" s="661"/>
      <c r="L1143" s="661"/>
      <c r="P1143" s="662"/>
    </row>
    <row r="1144" spans="1:16" ht="14.25" customHeight="1" x14ac:dyDescent="0.25">
      <c r="A1144" s="711" t="s">
        <v>1096</v>
      </c>
      <c r="B1144" s="712" t="s">
        <v>47</v>
      </c>
      <c r="C1144" s="705" t="s">
        <v>46</v>
      </c>
      <c r="D1144" s="706"/>
      <c r="E1144" s="707">
        <v>1.521828</v>
      </c>
      <c r="F1144" s="708">
        <f t="shared" si="108"/>
        <v>0</v>
      </c>
      <c r="G1144" s="709"/>
      <c r="H1144" s="710">
        <f t="shared" si="101"/>
        <v>0</v>
      </c>
      <c r="I1144" s="708">
        <f t="shared" si="109"/>
        <v>0</v>
      </c>
      <c r="J1144" s="662"/>
      <c r="K1144" s="661"/>
      <c r="L1144" s="661"/>
      <c r="P1144" s="662"/>
    </row>
    <row r="1145" spans="1:16" ht="14.25" customHeight="1" x14ac:dyDescent="0.25">
      <c r="A1145" s="711" t="s">
        <v>1097</v>
      </c>
      <c r="B1145" s="712" t="s">
        <v>47</v>
      </c>
      <c r="C1145" s="705" t="s">
        <v>46</v>
      </c>
      <c r="D1145" s="706"/>
      <c r="E1145" s="710">
        <v>1.365</v>
      </c>
      <c r="F1145" s="708">
        <f t="shared" si="108"/>
        <v>0</v>
      </c>
      <c r="G1145" s="709"/>
      <c r="H1145" s="710">
        <f t="shared" si="101"/>
        <v>0</v>
      </c>
      <c r="I1145" s="708">
        <f t="shared" si="109"/>
        <v>0</v>
      </c>
      <c r="J1145" s="662"/>
      <c r="K1145" s="661"/>
      <c r="L1145" s="661"/>
      <c r="P1145" s="662"/>
    </row>
    <row r="1146" spans="1:16" ht="14.25" customHeight="1" x14ac:dyDescent="0.25">
      <c r="A1146" s="711" t="s">
        <v>1098</v>
      </c>
      <c r="B1146" s="712" t="s">
        <v>47</v>
      </c>
      <c r="C1146" s="705" t="s">
        <v>46</v>
      </c>
      <c r="D1146" s="706"/>
      <c r="E1146" s="707">
        <v>1.471932</v>
      </c>
      <c r="F1146" s="708">
        <f t="shared" si="108"/>
        <v>0</v>
      </c>
      <c r="G1146" s="709"/>
      <c r="H1146" s="710">
        <f t="shared" si="101"/>
        <v>0</v>
      </c>
      <c r="I1146" s="708">
        <f t="shared" si="109"/>
        <v>0</v>
      </c>
      <c r="J1146" s="662"/>
      <c r="K1146" s="661"/>
      <c r="L1146" s="661"/>
      <c r="P1146" s="662"/>
    </row>
    <row r="1147" spans="1:16" ht="14.25" customHeight="1" x14ac:dyDescent="0.25">
      <c r="A1147" s="711" t="s">
        <v>1099</v>
      </c>
      <c r="B1147" s="712" t="s">
        <v>47</v>
      </c>
      <c r="C1147" s="705" t="s">
        <v>46</v>
      </c>
      <c r="D1147" s="706"/>
      <c r="E1147" s="707">
        <v>1.471932</v>
      </c>
      <c r="F1147" s="708">
        <f t="shared" si="108"/>
        <v>0</v>
      </c>
      <c r="G1147" s="709"/>
      <c r="H1147" s="710">
        <f t="shared" si="101"/>
        <v>0</v>
      </c>
      <c r="I1147" s="708">
        <f t="shared" si="109"/>
        <v>0</v>
      </c>
      <c r="J1147" s="662"/>
      <c r="K1147" s="661"/>
      <c r="L1147" s="661"/>
      <c r="P1147" s="662"/>
    </row>
    <row r="1148" spans="1:16" ht="14.25" customHeight="1" x14ac:dyDescent="0.25">
      <c r="A1148" s="711" t="s">
        <v>1100</v>
      </c>
      <c r="B1148" s="712" t="s">
        <v>47</v>
      </c>
      <c r="C1148" s="705" t="s">
        <v>46</v>
      </c>
      <c r="D1148" s="706"/>
      <c r="E1148" s="707">
        <v>1.521828</v>
      </c>
      <c r="F1148" s="708">
        <f t="shared" si="108"/>
        <v>0</v>
      </c>
      <c r="G1148" s="709"/>
      <c r="H1148" s="710">
        <f t="shared" si="101"/>
        <v>0</v>
      </c>
      <c r="I1148" s="708">
        <f t="shared" si="109"/>
        <v>0</v>
      </c>
      <c r="J1148" s="662"/>
      <c r="K1148" s="661"/>
      <c r="L1148" s="661"/>
      <c r="P1148" s="662"/>
    </row>
    <row r="1149" spans="1:16" ht="14.25" customHeight="1" x14ac:dyDescent="0.25">
      <c r="A1149" s="711" t="s">
        <v>1101</v>
      </c>
      <c r="B1149" s="712" t="s">
        <v>47</v>
      </c>
      <c r="C1149" s="705" t="s">
        <v>46</v>
      </c>
      <c r="D1149" s="706"/>
      <c r="E1149" s="707">
        <v>1.471932</v>
      </c>
      <c r="F1149" s="708">
        <f t="shared" si="108"/>
        <v>0</v>
      </c>
      <c r="G1149" s="709"/>
      <c r="H1149" s="710">
        <f t="shared" si="101"/>
        <v>0</v>
      </c>
      <c r="I1149" s="708">
        <f t="shared" si="109"/>
        <v>0</v>
      </c>
      <c r="J1149" s="662"/>
      <c r="K1149" s="661"/>
      <c r="L1149" s="661"/>
      <c r="P1149" s="662"/>
    </row>
    <row r="1150" spans="1:16" ht="14.25" customHeight="1" x14ac:dyDescent="0.25">
      <c r="A1150" s="711" t="s">
        <v>1102</v>
      </c>
      <c r="B1150" s="712" t="s">
        <v>47</v>
      </c>
      <c r="C1150" s="705" t="s">
        <v>46</v>
      </c>
      <c r="D1150" s="706"/>
      <c r="E1150" s="707">
        <v>1.521828</v>
      </c>
      <c r="F1150" s="708">
        <f t="shared" si="108"/>
        <v>0</v>
      </c>
      <c r="G1150" s="709"/>
      <c r="H1150" s="710">
        <f t="shared" si="101"/>
        <v>0</v>
      </c>
      <c r="I1150" s="708">
        <f t="shared" si="109"/>
        <v>0</v>
      </c>
      <c r="J1150" s="662"/>
      <c r="K1150" s="661"/>
      <c r="L1150" s="661"/>
      <c r="P1150" s="662"/>
    </row>
    <row r="1151" spans="1:16" ht="14.25" customHeight="1" x14ac:dyDescent="0.25">
      <c r="A1151" s="711" t="s">
        <v>1103</v>
      </c>
      <c r="B1151" s="704" t="s">
        <v>45</v>
      </c>
      <c r="C1151" s="705" t="s">
        <v>46</v>
      </c>
      <c r="D1151" s="706"/>
      <c r="E1151" s="707">
        <v>1.471932</v>
      </c>
      <c r="F1151" s="708">
        <f t="shared" si="108"/>
        <v>0</v>
      </c>
      <c r="G1151" s="709"/>
      <c r="H1151" s="710">
        <f t="shared" si="101"/>
        <v>0</v>
      </c>
      <c r="I1151" s="708">
        <f t="shared" si="109"/>
        <v>0</v>
      </c>
      <c r="J1151" s="662"/>
      <c r="K1151" s="661"/>
      <c r="L1151" s="661"/>
      <c r="P1151" s="662"/>
    </row>
    <row r="1152" spans="1:16" ht="14.25" customHeight="1" x14ac:dyDescent="0.25">
      <c r="A1152" s="711" t="s">
        <v>1103</v>
      </c>
      <c r="B1152" s="712" t="s">
        <v>47</v>
      </c>
      <c r="C1152" s="705" t="s">
        <v>46</v>
      </c>
      <c r="D1152" s="706"/>
      <c r="E1152" s="707">
        <v>1.471932</v>
      </c>
      <c r="F1152" s="708">
        <f t="shared" si="108"/>
        <v>0</v>
      </c>
      <c r="G1152" s="709"/>
      <c r="H1152" s="710">
        <f t="shared" si="101"/>
        <v>0</v>
      </c>
      <c r="I1152" s="708">
        <f t="shared" si="109"/>
        <v>0</v>
      </c>
      <c r="J1152" s="662"/>
      <c r="K1152" s="661"/>
      <c r="L1152" s="661"/>
      <c r="P1152" s="662"/>
    </row>
    <row r="1153" spans="1:16" ht="14.25" customHeight="1" x14ac:dyDescent="0.25">
      <c r="A1153" s="711" t="s">
        <v>1104</v>
      </c>
      <c r="B1153" s="712" t="s">
        <v>47</v>
      </c>
      <c r="C1153" s="705" t="s">
        <v>46</v>
      </c>
      <c r="D1153" s="706"/>
      <c r="E1153" s="707">
        <v>1.521828</v>
      </c>
      <c r="F1153" s="708">
        <f t="shared" si="108"/>
        <v>0</v>
      </c>
      <c r="G1153" s="709"/>
      <c r="H1153" s="710">
        <f t="shared" si="101"/>
        <v>0</v>
      </c>
      <c r="I1153" s="708">
        <f t="shared" si="109"/>
        <v>0</v>
      </c>
      <c r="J1153" s="662"/>
      <c r="K1153" s="661"/>
      <c r="L1153" s="661"/>
      <c r="P1153" s="662"/>
    </row>
    <row r="1154" spans="1:16" ht="14.25" customHeight="1" x14ac:dyDescent="0.25">
      <c r="A1154" s="711" t="s">
        <v>1105</v>
      </c>
      <c r="B1154" s="712" t="s">
        <v>47</v>
      </c>
      <c r="C1154" s="705" t="s">
        <v>46</v>
      </c>
      <c r="D1154" s="706"/>
      <c r="E1154" s="707">
        <v>1.471932</v>
      </c>
      <c r="F1154" s="708">
        <f t="shared" si="108"/>
        <v>0</v>
      </c>
      <c r="G1154" s="709"/>
      <c r="H1154" s="710">
        <f t="shared" si="101"/>
        <v>0</v>
      </c>
      <c r="I1154" s="708">
        <f t="shared" si="109"/>
        <v>0</v>
      </c>
      <c r="J1154" s="662"/>
      <c r="K1154" s="661"/>
      <c r="L1154" s="661"/>
      <c r="P1154" s="662"/>
    </row>
    <row r="1155" spans="1:16" ht="14.25" customHeight="1" x14ac:dyDescent="0.25">
      <c r="A1155" s="711" t="s">
        <v>4538</v>
      </c>
      <c r="B1155" s="712" t="s">
        <v>47</v>
      </c>
      <c r="C1155" s="705" t="s">
        <v>46</v>
      </c>
      <c r="D1155" s="706"/>
      <c r="E1155" s="707">
        <v>1.521828</v>
      </c>
      <c r="F1155" s="708">
        <f t="shared" ref="F1155" si="110">D1155*E1155/50</f>
        <v>0</v>
      </c>
      <c r="G1155" s="709"/>
      <c r="H1155" s="710">
        <f t="shared" ref="H1155" si="111">E1155*$F$8</f>
        <v>0</v>
      </c>
      <c r="I1155" s="708">
        <f t="shared" ref="I1155" si="112">H1155*D1155/50</f>
        <v>0</v>
      </c>
      <c r="J1155" s="662"/>
      <c r="K1155" s="661"/>
      <c r="L1155" s="661"/>
      <c r="P1155" s="662"/>
    </row>
    <row r="1156" spans="1:16" ht="14.25" customHeight="1" x14ac:dyDescent="0.25">
      <c r="A1156" s="992" t="s">
        <v>1106</v>
      </c>
      <c r="B1156" s="712" t="s">
        <v>47</v>
      </c>
      <c r="C1156" s="705" t="s">
        <v>46</v>
      </c>
      <c r="D1156" s="706"/>
      <c r="E1156" s="707">
        <v>1.471932</v>
      </c>
      <c r="F1156" s="708">
        <f t="shared" si="108"/>
        <v>0</v>
      </c>
      <c r="G1156" s="709"/>
      <c r="H1156" s="710">
        <f t="shared" si="101"/>
        <v>0</v>
      </c>
      <c r="I1156" s="708">
        <f t="shared" si="109"/>
        <v>0</v>
      </c>
      <c r="J1156" s="662"/>
      <c r="K1156" s="661"/>
      <c r="L1156" s="661"/>
      <c r="P1156" s="662"/>
    </row>
    <row r="1157" spans="1:16" ht="14.25" customHeight="1" x14ac:dyDescent="0.25">
      <c r="A1157" s="711" t="s">
        <v>1107</v>
      </c>
      <c r="B1157" s="712" t="s">
        <v>47</v>
      </c>
      <c r="C1157" s="705" t="s">
        <v>46</v>
      </c>
      <c r="D1157" s="706"/>
      <c r="E1157" s="707">
        <v>1.521828</v>
      </c>
      <c r="F1157" s="708">
        <f t="shared" si="108"/>
        <v>0</v>
      </c>
      <c r="G1157" s="709"/>
      <c r="H1157" s="710">
        <f t="shared" ref="H1157:H1219" si="113">E1157*$F$8</f>
        <v>0</v>
      </c>
      <c r="I1157" s="708">
        <f t="shared" si="109"/>
        <v>0</v>
      </c>
      <c r="J1157" s="662"/>
      <c r="K1157" s="661"/>
      <c r="L1157" s="661"/>
      <c r="P1157" s="662"/>
    </row>
    <row r="1158" spans="1:16" ht="14.25" customHeight="1" x14ac:dyDescent="0.25">
      <c r="A1158" s="711" t="s">
        <v>1108</v>
      </c>
      <c r="B1158" s="712" t="s">
        <v>47</v>
      </c>
      <c r="C1158" s="705" t="s">
        <v>46</v>
      </c>
      <c r="D1158" s="706"/>
      <c r="E1158" s="707">
        <v>1.471932</v>
      </c>
      <c r="F1158" s="708">
        <f t="shared" si="108"/>
        <v>0</v>
      </c>
      <c r="G1158" s="709"/>
      <c r="H1158" s="710">
        <f t="shared" si="113"/>
        <v>0</v>
      </c>
      <c r="I1158" s="708">
        <f t="shared" si="109"/>
        <v>0</v>
      </c>
      <c r="J1158" s="662"/>
      <c r="K1158" s="661"/>
      <c r="L1158" s="661"/>
      <c r="P1158" s="662"/>
    </row>
    <row r="1159" spans="1:16" ht="14.25" customHeight="1" x14ac:dyDescent="0.25">
      <c r="A1159" s="711" t="s">
        <v>1109</v>
      </c>
      <c r="B1159" s="712" t="s">
        <v>47</v>
      </c>
      <c r="C1159" s="705" t="s">
        <v>46</v>
      </c>
      <c r="D1159" s="706"/>
      <c r="E1159" s="707">
        <v>1.521828</v>
      </c>
      <c r="F1159" s="708">
        <f t="shared" si="108"/>
        <v>0</v>
      </c>
      <c r="G1159" s="709"/>
      <c r="H1159" s="710">
        <f t="shared" si="113"/>
        <v>0</v>
      </c>
      <c r="I1159" s="708">
        <f t="shared" si="109"/>
        <v>0</v>
      </c>
      <c r="J1159" s="662"/>
      <c r="K1159" s="661"/>
      <c r="L1159" s="661"/>
      <c r="P1159" s="662"/>
    </row>
    <row r="1160" spans="1:16" ht="14.25" customHeight="1" x14ac:dyDescent="0.25">
      <c r="A1160" s="711" t="s">
        <v>1110</v>
      </c>
      <c r="B1160" s="712" t="s">
        <v>47</v>
      </c>
      <c r="C1160" s="705" t="s">
        <v>46</v>
      </c>
      <c r="D1160" s="706"/>
      <c r="E1160" s="707">
        <v>1.471932</v>
      </c>
      <c r="F1160" s="708">
        <f t="shared" si="108"/>
        <v>0</v>
      </c>
      <c r="G1160" s="709"/>
      <c r="H1160" s="710">
        <f t="shared" si="113"/>
        <v>0</v>
      </c>
      <c r="I1160" s="708">
        <f t="shared" si="109"/>
        <v>0</v>
      </c>
      <c r="J1160" s="662"/>
      <c r="K1160" s="661"/>
      <c r="L1160" s="661"/>
      <c r="P1160" s="662"/>
    </row>
    <row r="1161" spans="1:16" ht="14.25" customHeight="1" x14ac:dyDescent="0.25">
      <c r="A1161" s="711" t="s">
        <v>1111</v>
      </c>
      <c r="B1161" s="712" t="s">
        <v>47</v>
      </c>
      <c r="C1161" s="705" t="s">
        <v>46</v>
      </c>
      <c r="D1161" s="706"/>
      <c r="E1161" s="707">
        <v>1.521828</v>
      </c>
      <c r="F1161" s="708">
        <f t="shared" si="108"/>
        <v>0</v>
      </c>
      <c r="G1161" s="709"/>
      <c r="H1161" s="710">
        <f t="shared" si="113"/>
        <v>0</v>
      </c>
      <c r="I1161" s="708">
        <f t="shared" si="109"/>
        <v>0</v>
      </c>
      <c r="J1161" s="662"/>
      <c r="K1161" s="661"/>
      <c r="L1161" s="661"/>
      <c r="P1161" s="662"/>
    </row>
    <row r="1162" spans="1:16" ht="14.25" customHeight="1" x14ac:dyDescent="0.25">
      <c r="A1162" s="992" t="s">
        <v>1112</v>
      </c>
      <c r="B1162" s="712" t="s">
        <v>47</v>
      </c>
      <c r="C1162" s="705" t="s">
        <v>46</v>
      </c>
      <c r="D1162" s="706"/>
      <c r="E1162" s="707">
        <v>1.471932</v>
      </c>
      <c r="F1162" s="708">
        <f t="shared" si="108"/>
        <v>0</v>
      </c>
      <c r="G1162" s="709"/>
      <c r="H1162" s="710">
        <f t="shared" si="113"/>
        <v>0</v>
      </c>
      <c r="I1162" s="708">
        <f t="shared" si="109"/>
        <v>0</v>
      </c>
      <c r="J1162" s="662"/>
      <c r="K1162" s="661"/>
      <c r="L1162" s="661"/>
      <c r="P1162" s="662"/>
    </row>
    <row r="1163" spans="1:16" ht="14.25" customHeight="1" x14ac:dyDescent="0.25">
      <c r="A1163" s="711" t="s">
        <v>1113</v>
      </c>
      <c r="B1163" s="712" t="s">
        <v>47</v>
      </c>
      <c r="C1163" s="705" t="s">
        <v>46</v>
      </c>
      <c r="D1163" s="706"/>
      <c r="E1163" s="707">
        <v>1.55925</v>
      </c>
      <c r="F1163" s="708">
        <f t="shared" si="108"/>
        <v>0</v>
      </c>
      <c r="G1163" s="709"/>
      <c r="H1163" s="710">
        <f t="shared" si="113"/>
        <v>0</v>
      </c>
      <c r="I1163" s="708">
        <f t="shared" si="109"/>
        <v>0</v>
      </c>
      <c r="J1163" s="759"/>
      <c r="K1163" s="661"/>
      <c r="L1163" s="661"/>
      <c r="P1163" s="662"/>
    </row>
    <row r="1164" spans="1:16" ht="14.25" customHeight="1" x14ac:dyDescent="0.25">
      <c r="A1164" s="711" t="s">
        <v>1114</v>
      </c>
      <c r="B1164" s="712" t="s">
        <v>47</v>
      </c>
      <c r="C1164" s="705" t="s">
        <v>46</v>
      </c>
      <c r="D1164" s="706"/>
      <c r="E1164" s="707">
        <v>1.471932</v>
      </c>
      <c r="F1164" s="708">
        <f t="shared" si="108"/>
        <v>0</v>
      </c>
      <c r="G1164" s="709"/>
      <c r="H1164" s="710">
        <f t="shared" si="113"/>
        <v>0</v>
      </c>
      <c r="I1164" s="708">
        <f t="shared" si="109"/>
        <v>0</v>
      </c>
      <c r="J1164" s="662"/>
      <c r="K1164" s="661"/>
      <c r="L1164" s="661"/>
      <c r="P1164" s="662"/>
    </row>
    <row r="1165" spans="1:16" ht="14.25" customHeight="1" x14ac:dyDescent="0.25">
      <c r="A1165" s="711" t="s">
        <v>1115</v>
      </c>
      <c r="B1165" s="712" t="s">
        <v>47</v>
      </c>
      <c r="C1165" s="705" t="s">
        <v>46</v>
      </c>
      <c r="D1165" s="706"/>
      <c r="E1165" s="707">
        <v>1.55925</v>
      </c>
      <c r="F1165" s="708">
        <f t="shared" si="108"/>
        <v>0</v>
      </c>
      <c r="G1165" s="709"/>
      <c r="H1165" s="710">
        <f t="shared" si="113"/>
        <v>0</v>
      </c>
      <c r="I1165" s="708">
        <f t="shared" si="109"/>
        <v>0</v>
      </c>
      <c r="J1165" s="662"/>
      <c r="K1165" s="661"/>
      <c r="L1165" s="661"/>
      <c r="P1165" s="662"/>
    </row>
    <row r="1166" spans="1:16" ht="14.25" customHeight="1" x14ac:dyDescent="0.25">
      <c r="A1166" s="711" t="s">
        <v>1116</v>
      </c>
      <c r="B1166" s="712" t="s">
        <v>47</v>
      </c>
      <c r="C1166" s="705" t="s">
        <v>46</v>
      </c>
      <c r="D1166" s="706"/>
      <c r="E1166" s="707">
        <v>1.471932</v>
      </c>
      <c r="F1166" s="708">
        <f t="shared" si="108"/>
        <v>0</v>
      </c>
      <c r="G1166" s="709"/>
      <c r="H1166" s="710">
        <f t="shared" si="113"/>
        <v>0</v>
      </c>
      <c r="I1166" s="708">
        <f t="shared" si="109"/>
        <v>0</v>
      </c>
      <c r="J1166" s="662"/>
      <c r="K1166" s="661"/>
      <c r="L1166" s="661"/>
      <c r="P1166" s="662"/>
    </row>
    <row r="1167" spans="1:16" ht="14.25" customHeight="1" x14ac:dyDescent="0.25">
      <c r="A1167" s="711" t="s">
        <v>1117</v>
      </c>
      <c r="B1167" s="712" t="s">
        <v>47</v>
      </c>
      <c r="C1167" s="705" t="s">
        <v>46</v>
      </c>
      <c r="D1167" s="706"/>
      <c r="E1167" s="707">
        <v>1.55925</v>
      </c>
      <c r="F1167" s="708">
        <f t="shared" si="108"/>
        <v>0</v>
      </c>
      <c r="G1167" s="709"/>
      <c r="H1167" s="710">
        <f t="shared" si="113"/>
        <v>0</v>
      </c>
      <c r="I1167" s="708">
        <f t="shared" si="109"/>
        <v>0</v>
      </c>
      <c r="J1167" s="662"/>
      <c r="K1167" s="661"/>
      <c r="L1167" s="661"/>
      <c r="P1167" s="662"/>
    </row>
    <row r="1168" spans="1:16" ht="14.25" customHeight="1" x14ac:dyDescent="0.25">
      <c r="A1168" s="711" t="s">
        <v>1118</v>
      </c>
      <c r="B1168" s="712" t="s">
        <v>47</v>
      </c>
      <c r="C1168" s="705" t="s">
        <v>46</v>
      </c>
      <c r="D1168" s="706"/>
      <c r="E1168" s="707">
        <v>1.471932</v>
      </c>
      <c r="F1168" s="708">
        <f t="shared" si="108"/>
        <v>0</v>
      </c>
      <c r="G1168" s="709"/>
      <c r="H1168" s="710">
        <f t="shared" si="113"/>
        <v>0</v>
      </c>
      <c r="I1168" s="708">
        <f t="shared" si="109"/>
        <v>0</v>
      </c>
      <c r="J1168" s="662"/>
      <c r="K1168" s="661"/>
      <c r="L1168" s="661"/>
      <c r="P1168" s="662"/>
    </row>
    <row r="1169" spans="1:16" ht="14.25" customHeight="1" x14ac:dyDescent="0.25">
      <c r="A1169" s="711" t="s">
        <v>1119</v>
      </c>
      <c r="B1169" s="712" t="s">
        <v>47</v>
      </c>
      <c r="C1169" s="705" t="s">
        <v>46</v>
      </c>
      <c r="D1169" s="706"/>
      <c r="E1169" s="707">
        <v>1.521828</v>
      </c>
      <c r="F1169" s="708">
        <f t="shared" si="108"/>
        <v>0</v>
      </c>
      <c r="G1169" s="709"/>
      <c r="H1169" s="710">
        <f t="shared" si="113"/>
        <v>0</v>
      </c>
      <c r="I1169" s="708">
        <f t="shared" si="109"/>
        <v>0</v>
      </c>
      <c r="J1169" s="662"/>
      <c r="K1169" s="661"/>
      <c r="L1169" s="661"/>
      <c r="P1169" s="662"/>
    </row>
    <row r="1170" spans="1:16" ht="14.25" customHeight="1" x14ac:dyDescent="0.25">
      <c r="A1170" s="711" t="s">
        <v>1120</v>
      </c>
      <c r="B1170" s="712" t="s">
        <v>47</v>
      </c>
      <c r="C1170" s="705" t="s">
        <v>46</v>
      </c>
      <c r="D1170" s="706"/>
      <c r="E1170" s="707">
        <v>1.471932</v>
      </c>
      <c r="F1170" s="708">
        <f t="shared" si="108"/>
        <v>0</v>
      </c>
      <c r="G1170" s="709"/>
      <c r="H1170" s="710">
        <f t="shared" si="113"/>
        <v>0</v>
      </c>
      <c r="I1170" s="708">
        <f t="shared" si="109"/>
        <v>0</v>
      </c>
      <c r="J1170" s="662"/>
      <c r="K1170" s="661"/>
      <c r="L1170" s="661"/>
      <c r="P1170" s="662"/>
    </row>
    <row r="1171" spans="1:16" ht="14.25" customHeight="1" x14ac:dyDescent="0.25">
      <c r="A1171" s="711" t="s">
        <v>1121</v>
      </c>
      <c r="B1171" s="712" t="s">
        <v>47</v>
      </c>
      <c r="C1171" s="705" t="s">
        <v>46</v>
      </c>
      <c r="D1171" s="706"/>
      <c r="E1171" s="707">
        <v>1.521828</v>
      </c>
      <c r="F1171" s="708">
        <f t="shared" si="108"/>
        <v>0</v>
      </c>
      <c r="G1171" s="709"/>
      <c r="H1171" s="710">
        <f t="shared" si="113"/>
        <v>0</v>
      </c>
      <c r="I1171" s="708">
        <f t="shared" si="109"/>
        <v>0</v>
      </c>
      <c r="J1171" s="662"/>
      <c r="K1171" s="661"/>
      <c r="L1171" s="661"/>
      <c r="P1171" s="662"/>
    </row>
    <row r="1172" spans="1:16" ht="14.25" customHeight="1" x14ac:dyDescent="0.25">
      <c r="A1172" s="711" t="s">
        <v>1122</v>
      </c>
      <c r="B1172" s="712" t="s">
        <v>47</v>
      </c>
      <c r="C1172" s="705" t="s">
        <v>46</v>
      </c>
      <c r="D1172" s="706"/>
      <c r="E1172" s="707">
        <v>1.471932</v>
      </c>
      <c r="F1172" s="708">
        <f t="shared" si="108"/>
        <v>0</v>
      </c>
      <c r="G1172" s="709"/>
      <c r="H1172" s="710">
        <f t="shared" si="113"/>
        <v>0</v>
      </c>
      <c r="I1172" s="708">
        <f t="shared" si="109"/>
        <v>0</v>
      </c>
      <c r="J1172" s="662"/>
      <c r="K1172" s="661"/>
      <c r="L1172" s="661"/>
      <c r="P1172" s="662"/>
    </row>
    <row r="1173" spans="1:16" ht="14.25" customHeight="1" x14ac:dyDescent="0.25">
      <c r="A1173" s="711" t="s">
        <v>1123</v>
      </c>
      <c r="B1173" s="712" t="s">
        <v>47</v>
      </c>
      <c r="C1173" s="705" t="s">
        <v>46</v>
      </c>
      <c r="D1173" s="706"/>
      <c r="E1173" s="707">
        <v>1.471932</v>
      </c>
      <c r="F1173" s="708">
        <f t="shared" si="108"/>
        <v>0</v>
      </c>
      <c r="G1173" s="709"/>
      <c r="H1173" s="710">
        <f t="shared" si="113"/>
        <v>0</v>
      </c>
      <c r="I1173" s="708">
        <f t="shared" si="109"/>
        <v>0</v>
      </c>
      <c r="J1173" s="662"/>
      <c r="K1173" s="661"/>
      <c r="L1173" s="661"/>
      <c r="P1173" s="662"/>
    </row>
    <row r="1174" spans="1:16" ht="14.25" customHeight="1" x14ac:dyDescent="0.25">
      <c r="A1174" s="711" t="s">
        <v>1124</v>
      </c>
      <c r="B1174" s="712" t="s">
        <v>47</v>
      </c>
      <c r="C1174" s="705" t="s">
        <v>46</v>
      </c>
      <c r="D1174" s="706"/>
      <c r="E1174" s="707">
        <v>1.521828</v>
      </c>
      <c r="F1174" s="708">
        <f t="shared" si="108"/>
        <v>0</v>
      </c>
      <c r="G1174" s="709"/>
      <c r="H1174" s="710">
        <f t="shared" si="113"/>
        <v>0</v>
      </c>
      <c r="I1174" s="708">
        <f t="shared" si="109"/>
        <v>0</v>
      </c>
      <c r="J1174" s="662"/>
      <c r="K1174" s="661"/>
      <c r="L1174" s="661"/>
      <c r="P1174" s="662"/>
    </row>
    <row r="1175" spans="1:16" ht="14.25" customHeight="1" x14ac:dyDescent="0.25">
      <c r="A1175" s="711" t="s">
        <v>1125</v>
      </c>
      <c r="B1175" s="712" t="s">
        <v>47</v>
      </c>
      <c r="C1175" s="705" t="s">
        <v>46</v>
      </c>
      <c r="D1175" s="706"/>
      <c r="E1175" s="707">
        <v>1.471932</v>
      </c>
      <c r="F1175" s="708">
        <f t="shared" si="108"/>
        <v>0</v>
      </c>
      <c r="G1175" s="709"/>
      <c r="H1175" s="710">
        <f t="shared" si="113"/>
        <v>0</v>
      </c>
      <c r="I1175" s="708">
        <f t="shared" si="109"/>
        <v>0</v>
      </c>
      <c r="J1175" s="662"/>
      <c r="K1175" s="661"/>
      <c r="L1175" s="661"/>
      <c r="P1175" s="662"/>
    </row>
    <row r="1176" spans="1:16" ht="14.25" customHeight="1" x14ac:dyDescent="0.25">
      <c r="A1176" s="711" t="s">
        <v>1126</v>
      </c>
      <c r="B1176" s="712" t="s">
        <v>47</v>
      </c>
      <c r="C1176" s="705" t="s">
        <v>46</v>
      </c>
      <c r="D1176" s="706"/>
      <c r="E1176" s="707">
        <v>1.521828</v>
      </c>
      <c r="F1176" s="708">
        <f t="shared" si="108"/>
        <v>0</v>
      </c>
      <c r="G1176" s="709"/>
      <c r="H1176" s="710">
        <f t="shared" si="113"/>
        <v>0</v>
      </c>
      <c r="I1176" s="708">
        <f t="shared" si="109"/>
        <v>0</v>
      </c>
      <c r="J1176" s="662"/>
      <c r="K1176" s="661"/>
      <c r="L1176" s="661"/>
      <c r="P1176" s="662"/>
    </row>
    <row r="1177" spans="1:16" ht="14.25" customHeight="1" x14ac:dyDescent="0.25">
      <c r="A1177" s="711" t="s">
        <v>1127</v>
      </c>
      <c r="B1177" s="712" t="s">
        <v>47</v>
      </c>
      <c r="C1177" s="705" t="s">
        <v>46</v>
      </c>
      <c r="D1177" s="706"/>
      <c r="E1177" s="707">
        <v>1.49688</v>
      </c>
      <c r="F1177" s="708">
        <f t="shared" si="108"/>
        <v>0</v>
      </c>
      <c r="G1177" s="709"/>
      <c r="H1177" s="710">
        <f t="shared" si="113"/>
        <v>0</v>
      </c>
      <c r="I1177" s="708">
        <f t="shared" si="109"/>
        <v>0</v>
      </c>
      <c r="J1177" s="662"/>
      <c r="K1177" s="661"/>
      <c r="L1177" s="661"/>
      <c r="P1177" s="662"/>
    </row>
    <row r="1178" spans="1:16" ht="14.25" customHeight="1" x14ac:dyDescent="0.25">
      <c r="A1178" s="711" t="s">
        <v>1128</v>
      </c>
      <c r="B1178" s="712" t="s">
        <v>47</v>
      </c>
      <c r="C1178" s="705" t="s">
        <v>46</v>
      </c>
      <c r="D1178" s="706"/>
      <c r="E1178" s="707">
        <v>1.49688</v>
      </c>
      <c r="F1178" s="708">
        <f t="shared" si="108"/>
        <v>0</v>
      </c>
      <c r="G1178" s="709"/>
      <c r="H1178" s="710">
        <f t="shared" si="113"/>
        <v>0</v>
      </c>
      <c r="I1178" s="708">
        <f t="shared" si="109"/>
        <v>0</v>
      </c>
      <c r="J1178" s="662"/>
      <c r="K1178" s="661"/>
      <c r="L1178" s="661"/>
      <c r="P1178" s="662"/>
    </row>
    <row r="1179" spans="1:16" ht="14.25" customHeight="1" x14ac:dyDescent="0.25">
      <c r="A1179" s="711" t="s">
        <v>1129</v>
      </c>
      <c r="B1179" s="712" t="s">
        <v>47</v>
      </c>
      <c r="C1179" s="705" t="s">
        <v>46</v>
      </c>
      <c r="D1179" s="706"/>
      <c r="E1179" s="707">
        <v>1.49688</v>
      </c>
      <c r="F1179" s="708">
        <f t="shared" si="108"/>
        <v>0</v>
      </c>
      <c r="G1179" s="709"/>
      <c r="H1179" s="710">
        <f t="shared" si="113"/>
        <v>0</v>
      </c>
      <c r="I1179" s="708">
        <f t="shared" si="109"/>
        <v>0</v>
      </c>
      <c r="J1179" s="662"/>
      <c r="K1179" s="661"/>
      <c r="L1179" s="661"/>
      <c r="P1179" s="662"/>
    </row>
    <row r="1180" spans="1:16" ht="14.25" customHeight="1" x14ac:dyDescent="0.25">
      <c r="A1180" s="711" t="s">
        <v>1130</v>
      </c>
      <c r="B1180" s="712" t="s">
        <v>47</v>
      </c>
      <c r="C1180" s="705" t="s">
        <v>46</v>
      </c>
      <c r="D1180" s="706"/>
      <c r="E1180" s="707">
        <v>1.49688</v>
      </c>
      <c r="F1180" s="708">
        <f t="shared" si="108"/>
        <v>0</v>
      </c>
      <c r="G1180" s="709"/>
      <c r="H1180" s="710">
        <f t="shared" si="113"/>
        <v>0</v>
      </c>
      <c r="I1180" s="708">
        <f t="shared" si="109"/>
        <v>0</v>
      </c>
      <c r="J1180" s="662"/>
      <c r="K1180" s="661"/>
      <c r="L1180" s="661"/>
      <c r="P1180" s="662"/>
    </row>
    <row r="1181" spans="1:16" ht="14.25" customHeight="1" x14ac:dyDescent="0.25">
      <c r="A1181" s="711" t="s">
        <v>1131</v>
      </c>
      <c r="B1181" s="712" t="s">
        <v>47</v>
      </c>
      <c r="C1181" s="705" t="s">
        <v>46</v>
      </c>
      <c r="D1181" s="706"/>
      <c r="E1181" s="707">
        <v>1.471932</v>
      </c>
      <c r="F1181" s="708">
        <f t="shared" si="108"/>
        <v>0</v>
      </c>
      <c r="G1181" s="709"/>
      <c r="H1181" s="710">
        <f t="shared" si="113"/>
        <v>0</v>
      </c>
      <c r="I1181" s="708">
        <f t="shared" si="109"/>
        <v>0</v>
      </c>
      <c r="J1181" s="662"/>
      <c r="K1181" s="661"/>
      <c r="L1181" s="661"/>
      <c r="P1181" s="662"/>
    </row>
    <row r="1182" spans="1:16" ht="14.25" customHeight="1" x14ac:dyDescent="0.25">
      <c r="A1182" s="711" t="s">
        <v>1132</v>
      </c>
      <c r="B1182" s="712" t="s">
        <v>47</v>
      </c>
      <c r="C1182" s="705" t="s">
        <v>46</v>
      </c>
      <c r="D1182" s="706"/>
      <c r="E1182" s="707">
        <v>1.471932</v>
      </c>
      <c r="F1182" s="708">
        <f t="shared" si="108"/>
        <v>0</v>
      </c>
      <c r="G1182" s="709"/>
      <c r="H1182" s="710">
        <f t="shared" si="113"/>
        <v>0</v>
      </c>
      <c r="I1182" s="708">
        <f t="shared" si="109"/>
        <v>0</v>
      </c>
      <c r="J1182" s="662"/>
      <c r="K1182" s="661"/>
      <c r="L1182" s="661"/>
      <c r="P1182" s="662"/>
    </row>
    <row r="1183" spans="1:16" ht="14.25" customHeight="1" x14ac:dyDescent="0.25">
      <c r="A1183" s="711" t="s">
        <v>1133</v>
      </c>
      <c r="B1183" s="712" t="s">
        <v>47</v>
      </c>
      <c r="C1183" s="705" t="s">
        <v>46</v>
      </c>
      <c r="D1183" s="706"/>
      <c r="E1183" s="707">
        <v>1.471932</v>
      </c>
      <c r="F1183" s="708">
        <f t="shared" si="108"/>
        <v>0</v>
      </c>
      <c r="G1183" s="709"/>
      <c r="H1183" s="710">
        <f t="shared" si="113"/>
        <v>0</v>
      </c>
      <c r="I1183" s="708">
        <f t="shared" si="109"/>
        <v>0</v>
      </c>
      <c r="J1183" s="662"/>
      <c r="K1183" s="661"/>
      <c r="L1183" s="661"/>
      <c r="P1183" s="662"/>
    </row>
    <row r="1184" spans="1:16" ht="14.25" customHeight="1" x14ac:dyDescent="0.25">
      <c r="A1184" s="711" t="s">
        <v>1134</v>
      </c>
      <c r="B1184" s="712" t="s">
        <v>47</v>
      </c>
      <c r="C1184" s="705" t="s">
        <v>46</v>
      </c>
      <c r="D1184" s="706"/>
      <c r="E1184" s="707">
        <v>1.471932</v>
      </c>
      <c r="F1184" s="708">
        <f t="shared" si="108"/>
        <v>0</v>
      </c>
      <c r="G1184" s="709"/>
      <c r="H1184" s="710">
        <f t="shared" si="113"/>
        <v>0</v>
      </c>
      <c r="I1184" s="708">
        <f t="shared" si="109"/>
        <v>0</v>
      </c>
      <c r="J1184" s="662"/>
      <c r="K1184" s="661"/>
      <c r="L1184" s="661"/>
      <c r="P1184" s="662"/>
    </row>
    <row r="1185" spans="1:16" ht="14.25" customHeight="1" x14ac:dyDescent="0.25">
      <c r="A1185" s="992" t="s">
        <v>1135</v>
      </c>
      <c r="B1185" s="712" t="s">
        <v>47</v>
      </c>
      <c r="C1185" s="705" t="s">
        <v>46</v>
      </c>
      <c r="D1185" s="706"/>
      <c r="E1185" s="707">
        <v>1.471932</v>
      </c>
      <c r="F1185" s="708">
        <f t="shared" si="108"/>
        <v>0</v>
      </c>
      <c r="G1185" s="709"/>
      <c r="H1185" s="710">
        <f t="shared" si="113"/>
        <v>0</v>
      </c>
      <c r="I1185" s="708">
        <f t="shared" si="109"/>
        <v>0</v>
      </c>
      <c r="J1185" s="662"/>
      <c r="K1185" s="661"/>
      <c r="L1185" s="661"/>
      <c r="P1185" s="662"/>
    </row>
    <row r="1186" spans="1:16" ht="14.25" customHeight="1" x14ac:dyDescent="0.25">
      <c r="A1186" s="711" t="s">
        <v>1136</v>
      </c>
      <c r="B1186" s="712" t="s">
        <v>47</v>
      </c>
      <c r="C1186" s="705" t="s">
        <v>46</v>
      </c>
      <c r="D1186" s="706"/>
      <c r="E1186" s="707">
        <v>1.471932</v>
      </c>
      <c r="F1186" s="708">
        <f t="shared" si="108"/>
        <v>0</v>
      </c>
      <c r="G1186" s="709"/>
      <c r="H1186" s="710">
        <f t="shared" si="113"/>
        <v>0</v>
      </c>
      <c r="I1186" s="708">
        <f t="shared" si="109"/>
        <v>0</v>
      </c>
      <c r="J1186" s="662"/>
      <c r="K1186" s="661"/>
      <c r="L1186" s="661"/>
      <c r="P1186" s="662"/>
    </row>
    <row r="1187" spans="1:16" ht="14.25" customHeight="1" x14ac:dyDescent="0.25">
      <c r="A1187" s="711" t="s">
        <v>1137</v>
      </c>
      <c r="B1187" s="712" t="s">
        <v>47</v>
      </c>
      <c r="C1187" s="705" t="s">
        <v>46</v>
      </c>
      <c r="D1187" s="706"/>
      <c r="E1187" s="707">
        <v>1.471932</v>
      </c>
      <c r="F1187" s="708">
        <f t="shared" si="108"/>
        <v>0</v>
      </c>
      <c r="G1187" s="709"/>
      <c r="H1187" s="710">
        <f t="shared" si="113"/>
        <v>0</v>
      </c>
      <c r="I1187" s="708">
        <f t="shared" si="109"/>
        <v>0</v>
      </c>
      <c r="J1187" s="662"/>
      <c r="K1187" s="661"/>
      <c r="L1187" s="661"/>
      <c r="P1187" s="662"/>
    </row>
    <row r="1188" spans="1:16" ht="14.25" customHeight="1" x14ac:dyDescent="0.25">
      <c r="A1188" s="711" t="s">
        <v>1138</v>
      </c>
      <c r="B1188" s="712" t="s">
        <v>47</v>
      </c>
      <c r="C1188" s="705" t="s">
        <v>46</v>
      </c>
      <c r="D1188" s="706"/>
      <c r="E1188" s="707">
        <v>1.471932</v>
      </c>
      <c r="F1188" s="708">
        <f t="shared" si="108"/>
        <v>0</v>
      </c>
      <c r="G1188" s="709"/>
      <c r="H1188" s="710">
        <f t="shared" si="113"/>
        <v>0</v>
      </c>
      <c r="I1188" s="708">
        <f t="shared" si="109"/>
        <v>0</v>
      </c>
      <c r="J1188" s="662"/>
      <c r="K1188" s="661"/>
      <c r="L1188" s="661"/>
      <c r="P1188" s="662"/>
    </row>
    <row r="1189" spans="1:16" ht="14.25" customHeight="1" x14ac:dyDescent="0.25">
      <c r="A1189" s="711" t="s">
        <v>1139</v>
      </c>
      <c r="B1189" s="712" t="s">
        <v>47</v>
      </c>
      <c r="C1189" s="705">
        <v>50</v>
      </c>
      <c r="D1189" s="706"/>
      <c r="E1189" s="707">
        <v>1.1101859999999999</v>
      </c>
      <c r="F1189" s="708">
        <f t="shared" si="108"/>
        <v>0</v>
      </c>
      <c r="G1189" s="709"/>
      <c r="H1189" s="710">
        <f t="shared" si="113"/>
        <v>0</v>
      </c>
      <c r="I1189" s="708">
        <f t="shared" si="109"/>
        <v>0</v>
      </c>
      <c r="J1189" s="662"/>
      <c r="K1189" s="661"/>
      <c r="L1189" s="661"/>
      <c r="P1189" s="662"/>
    </row>
    <row r="1190" spans="1:16" ht="14.25" customHeight="1" x14ac:dyDescent="0.25">
      <c r="A1190" s="711" t="s">
        <v>1140</v>
      </c>
      <c r="B1190" s="712" t="s">
        <v>47</v>
      </c>
      <c r="C1190" s="705" t="s">
        <v>46</v>
      </c>
      <c r="D1190" s="706"/>
      <c r="E1190" s="707">
        <v>1.471932</v>
      </c>
      <c r="F1190" s="708">
        <f t="shared" si="108"/>
        <v>0</v>
      </c>
      <c r="G1190" s="709"/>
      <c r="H1190" s="710">
        <f t="shared" si="113"/>
        <v>0</v>
      </c>
      <c r="I1190" s="708">
        <f t="shared" si="109"/>
        <v>0</v>
      </c>
      <c r="J1190" s="662"/>
      <c r="K1190" s="661"/>
      <c r="L1190" s="661"/>
      <c r="P1190" s="662"/>
    </row>
    <row r="1191" spans="1:16" ht="14.25" customHeight="1" x14ac:dyDescent="0.25">
      <c r="A1191" s="711" t="s">
        <v>1141</v>
      </c>
      <c r="B1191" s="712" t="s">
        <v>47</v>
      </c>
      <c r="C1191" s="705" t="s">
        <v>46</v>
      </c>
      <c r="D1191" s="706"/>
      <c r="E1191" s="707">
        <v>1.471932</v>
      </c>
      <c r="F1191" s="708">
        <f t="shared" si="108"/>
        <v>0</v>
      </c>
      <c r="G1191" s="709"/>
      <c r="H1191" s="710">
        <f t="shared" si="113"/>
        <v>0</v>
      </c>
      <c r="I1191" s="708">
        <f t="shared" si="109"/>
        <v>0</v>
      </c>
      <c r="J1191" s="662"/>
      <c r="K1191" s="661"/>
      <c r="L1191" s="661"/>
      <c r="P1191" s="662"/>
    </row>
    <row r="1192" spans="1:16" ht="14.25" customHeight="1" x14ac:dyDescent="0.25">
      <c r="A1192" s="711" t="s">
        <v>1142</v>
      </c>
      <c r="B1192" s="712" t="s">
        <v>47</v>
      </c>
      <c r="C1192" s="705" t="s">
        <v>46</v>
      </c>
      <c r="D1192" s="706"/>
      <c r="E1192" s="707">
        <v>1.471932</v>
      </c>
      <c r="F1192" s="708">
        <f t="shared" si="108"/>
        <v>0</v>
      </c>
      <c r="G1192" s="709"/>
      <c r="H1192" s="710">
        <f t="shared" si="113"/>
        <v>0</v>
      </c>
      <c r="I1192" s="708">
        <f t="shared" si="109"/>
        <v>0</v>
      </c>
      <c r="J1192" s="662"/>
      <c r="K1192" s="661"/>
      <c r="L1192" s="661"/>
      <c r="P1192" s="662"/>
    </row>
    <row r="1193" spans="1:16" ht="14.25" customHeight="1" x14ac:dyDescent="0.25">
      <c r="A1193" s="711" t="s">
        <v>1143</v>
      </c>
      <c r="B1193" s="712" t="s">
        <v>47</v>
      </c>
      <c r="C1193" s="705" t="s">
        <v>46</v>
      </c>
      <c r="D1193" s="706"/>
      <c r="E1193" s="707">
        <v>1.471932</v>
      </c>
      <c r="F1193" s="708">
        <f t="shared" si="108"/>
        <v>0</v>
      </c>
      <c r="G1193" s="709"/>
      <c r="H1193" s="710">
        <f t="shared" si="113"/>
        <v>0</v>
      </c>
      <c r="I1193" s="708">
        <f t="shared" si="109"/>
        <v>0</v>
      </c>
      <c r="J1193" s="662"/>
      <c r="K1193" s="661"/>
      <c r="L1193" s="661"/>
      <c r="P1193" s="662"/>
    </row>
    <row r="1194" spans="1:16" ht="14.25" customHeight="1" x14ac:dyDescent="0.25">
      <c r="A1194" s="711" t="s">
        <v>1144</v>
      </c>
      <c r="B1194" s="712" t="s">
        <v>47</v>
      </c>
      <c r="C1194" s="705" t="s">
        <v>46</v>
      </c>
      <c r="D1194" s="706"/>
      <c r="E1194" s="707">
        <v>1.471932</v>
      </c>
      <c r="F1194" s="708">
        <f t="shared" si="108"/>
        <v>0</v>
      </c>
      <c r="G1194" s="709"/>
      <c r="H1194" s="710">
        <f t="shared" si="113"/>
        <v>0</v>
      </c>
      <c r="I1194" s="708">
        <f t="shared" si="109"/>
        <v>0</v>
      </c>
      <c r="J1194" s="662"/>
      <c r="K1194" s="661"/>
      <c r="L1194" s="661"/>
      <c r="P1194" s="662"/>
    </row>
    <row r="1195" spans="1:16" ht="14.25" customHeight="1" x14ac:dyDescent="0.25">
      <c r="A1195" s="992" t="s">
        <v>1145</v>
      </c>
      <c r="B1195" s="712" t="s">
        <v>47</v>
      </c>
      <c r="C1195" s="705" t="s">
        <v>46</v>
      </c>
      <c r="D1195" s="706"/>
      <c r="E1195" s="707">
        <v>1.471932</v>
      </c>
      <c r="F1195" s="708">
        <f t="shared" ref="F1195:F1259" si="114">D1195*E1195/50</f>
        <v>0</v>
      </c>
      <c r="G1195" s="709"/>
      <c r="H1195" s="710">
        <f t="shared" si="113"/>
        <v>0</v>
      </c>
      <c r="I1195" s="708">
        <f t="shared" ref="I1195:I1259" si="115">H1195*D1195/50</f>
        <v>0</v>
      </c>
      <c r="J1195" s="662"/>
      <c r="K1195" s="661"/>
      <c r="L1195" s="661"/>
      <c r="P1195" s="662"/>
    </row>
    <row r="1196" spans="1:16" ht="14.25" customHeight="1" x14ac:dyDescent="0.25">
      <c r="A1196" s="711" t="s">
        <v>1146</v>
      </c>
      <c r="B1196" s="712" t="s">
        <v>47</v>
      </c>
      <c r="C1196" s="705" t="s">
        <v>46</v>
      </c>
      <c r="D1196" s="706"/>
      <c r="E1196" s="707">
        <v>1.471932</v>
      </c>
      <c r="F1196" s="708">
        <f t="shared" si="114"/>
        <v>0</v>
      </c>
      <c r="G1196" s="709"/>
      <c r="H1196" s="710">
        <f t="shared" si="113"/>
        <v>0</v>
      </c>
      <c r="I1196" s="708">
        <f t="shared" si="115"/>
        <v>0</v>
      </c>
      <c r="J1196" s="662"/>
      <c r="K1196" s="661"/>
      <c r="L1196" s="661"/>
      <c r="P1196" s="662"/>
    </row>
    <row r="1197" spans="1:16" ht="14.25" customHeight="1" x14ac:dyDescent="0.25">
      <c r="A1197" s="711" t="s">
        <v>1147</v>
      </c>
      <c r="B1197" s="712" t="s">
        <v>47</v>
      </c>
      <c r="C1197" s="705" t="s">
        <v>46</v>
      </c>
      <c r="D1197" s="706"/>
      <c r="E1197" s="707">
        <v>1.471932</v>
      </c>
      <c r="F1197" s="708">
        <f t="shared" si="114"/>
        <v>0</v>
      </c>
      <c r="G1197" s="709"/>
      <c r="H1197" s="710">
        <f t="shared" si="113"/>
        <v>0</v>
      </c>
      <c r="I1197" s="708">
        <f t="shared" si="115"/>
        <v>0</v>
      </c>
      <c r="J1197" s="662"/>
      <c r="K1197" s="661"/>
      <c r="L1197" s="661"/>
      <c r="P1197" s="662"/>
    </row>
    <row r="1198" spans="1:16" ht="14.25" customHeight="1" x14ac:dyDescent="0.25">
      <c r="A1198" s="711" t="s">
        <v>1148</v>
      </c>
      <c r="B1198" s="712" t="s">
        <v>47</v>
      </c>
      <c r="C1198" s="705" t="s">
        <v>46</v>
      </c>
      <c r="D1198" s="706"/>
      <c r="E1198" s="707">
        <v>1.471932</v>
      </c>
      <c r="F1198" s="708">
        <f t="shared" si="114"/>
        <v>0</v>
      </c>
      <c r="G1198" s="709"/>
      <c r="H1198" s="710">
        <f t="shared" si="113"/>
        <v>0</v>
      </c>
      <c r="I1198" s="708">
        <f t="shared" si="115"/>
        <v>0</v>
      </c>
      <c r="J1198" s="662"/>
      <c r="K1198" s="661"/>
      <c r="L1198" s="661"/>
      <c r="P1198" s="662"/>
    </row>
    <row r="1199" spans="1:16" ht="14.25" customHeight="1" x14ac:dyDescent="0.25">
      <c r="A1199" s="711" t="s">
        <v>1149</v>
      </c>
      <c r="B1199" s="712" t="s">
        <v>47</v>
      </c>
      <c r="C1199" s="705" t="s">
        <v>46</v>
      </c>
      <c r="D1199" s="706"/>
      <c r="E1199" s="707">
        <v>1.471932</v>
      </c>
      <c r="F1199" s="708">
        <f t="shared" si="114"/>
        <v>0</v>
      </c>
      <c r="G1199" s="709"/>
      <c r="H1199" s="710">
        <f t="shared" si="113"/>
        <v>0</v>
      </c>
      <c r="I1199" s="708">
        <f t="shared" si="115"/>
        <v>0</v>
      </c>
      <c r="J1199" s="662"/>
      <c r="K1199" s="661"/>
      <c r="L1199" s="661"/>
      <c r="P1199" s="662"/>
    </row>
    <row r="1200" spans="1:16" ht="14.25" customHeight="1" x14ac:dyDescent="0.25">
      <c r="A1200" s="711" t="s">
        <v>1150</v>
      </c>
      <c r="B1200" s="712" t="s">
        <v>47</v>
      </c>
      <c r="C1200" s="705" t="s">
        <v>46</v>
      </c>
      <c r="D1200" s="706"/>
      <c r="E1200" s="707">
        <v>1.471932</v>
      </c>
      <c r="F1200" s="708">
        <f t="shared" si="114"/>
        <v>0</v>
      </c>
      <c r="G1200" s="709"/>
      <c r="H1200" s="710">
        <f t="shared" si="113"/>
        <v>0</v>
      </c>
      <c r="I1200" s="708">
        <f t="shared" si="115"/>
        <v>0</v>
      </c>
      <c r="J1200" s="662"/>
      <c r="K1200" s="661"/>
      <c r="L1200" s="661"/>
      <c r="P1200" s="662"/>
    </row>
    <row r="1201" spans="1:16" ht="14.25" customHeight="1" x14ac:dyDescent="0.25">
      <c r="A1201" s="711" t="s">
        <v>1151</v>
      </c>
      <c r="B1201" s="712" t="s">
        <v>47</v>
      </c>
      <c r="C1201" s="705" t="s">
        <v>46</v>
      </c>
      <c r="D1201" s="706"/>
      <c r="E1201" s="707">
        <v>1.471932</v>
      </c>
      <c r="F1201" s="708">
        <f t="shared" si="114"/>
        <v>0</v>
      </c>
      <c r="G1201" s="709"/>
      <c r="H1201" s="710">
        <f t="shared" si="113"/>
        <v>0</v>
      </c>
      <c r="I1201" s="708">
        <f t="shared" si="115"/>
        <v>0</v>
      </c>
      <c r="J1201" s="662"/>
      <c r="K1201" s="661"/>
      <c r="L1201" s="661"/>
      <c r="P1201" s="662"/>
    </row>
    <row r="1202" spans="1:16" ht="14.25" customHeight="1" x14ac:dyDescent="0.25">
      <c r="A1202" s="711" t="s">
        <v>4483</v>
      </c>
      <c r="B1202" s="712" t="s">
        <v>47</v>
      </c>
      <c r="C1202" s="705" t="s">
        <v>46</v>
      </c>
      <c r="D1202" s="706"/>
      <c r="E1202" s="707">
        <v>1.471932</v>
      </c>
      <c r="F1202" s="708">
        <f>D1202*E1202/50</f>
        <v>0</v>
      </c>
      <c r="G1202" s="709"/>
      <c r="H1202" s="710">
        <f>E1202*$F$8</f>
        <v>0</v>
      </c>
      <c r="I1202" s="708">
        <f>H1202*D1202/50</f>
        <v>0</v>
      </c>
      <c r="J1202" s="662"/>
      <c r="K1202" s="661"/>
      <c r="L1202" s="661"/>
      <c r="P1202" s="662"/>
    </row>
    <row r="1203" spans="1:16" ht="14.25" customHeight="1" x14ac:dyDescent="0.25">
      <c r="A1203" s="711" t="s">
        <v>1152</v>
      </c>
      <c r="B1203" s="712" t="s">
        <v>47</v>
      </c>
      <c r="C1203" s="705" t="s">
        <v>46</v>
      </c>
      <c r="D1203" s="706"/>
      <c r="E1203" s="707">
        <v>1.471932</v>
      </c>
      <c r="F1203" s="708">
        <f t="shared" si="114"/>
        <v>0</v>
      </c>
      <c r="G1203" s="709"/>
      <c r="H1203" s="710">
        <f t="shared" si="113"/>
        <v>0</v>
      </c>
      <c r="I1203" s="708">
        <f t="shared" si="115"/>
        <v>0</v>
      </c>
      <c r="J1203" s="662"/>
      <c r="K1203" s="661"/>
      <c r="L1203" s="661"/>
      <c r="P1203" s="662"/>
    </row>
    <row r="1204" spans="1:16" ht="14.25" customHeight="1" x14ac:dyDescent="0.25">
      <c r="A1204" s="711" t="s">
        <v>1153</v>
      </c>
      <c r="B1204" s="712" t="s">
        <v>47</v>
      </c>
      <c r="C1204" s="705" t="s">
        <v>46</v>
      </c>
      <c r="D1204" s="706"/>
      <c r="E1204" s="707">
        <v>1.471932</v>
      </c>
      <c r="F1204" s="708">
        <f t="shared" si="114"/>
        <v>0</v>
      </c>
      <c r="G1204" s="709"/>
      <c r="H1204" s="710">
        <f t="shared" si="113"/>
        <v>0</v>
      </c>
      <c r="I1204" s="708">
        <f t="shared" si="115"/>
        <v>0</v>
      </c>
      <c r="J1204" s="662"/>
      <c r="K1204" s="661"/>
      <c r="L1204" s="661"/>
      <c r="P1204" s="662"/>
    </row>
    <row r="1205" spans="1:16" ht="14.25" customHeight="1" x14ac:dyDescent="0.25">
      <c r="A1205" s="711" t="s">
        <v>1154</v>
      </c>
      <c r="B1205" s="712" t="s">
        <v>47</v>
      </c>
      <c r="C1205" s="705" t="s">
        <v>46</v>
      </c>
      <c r="D1205" s="706"/>
      <c r="E1205" s="707">
        <v>1.471932</v>
      </c>
      <c r="F1205" s="708">
        <f t="shared" si="114"/>
        <v>0</v>
      </c>
      <c r="G1205" s="709"/>
      <c r="H1205" s="710">
        <f t="shared" si="113"/>
        <v>0</v>
      </c>
      <c r="I1205" s="708">
        <f t="shared" si="115"/>
        <v>0</v>
      </c>
      <c r="J1205" s="662"/>
      <c r="K1205" s="661"/>
      <c r="L1205" s="661"/>
      <c r="P1205" s="662"/>
    </row>
    <row r="1206" spans="1:16" ht="14.25" customHeight="1" x14ac:dyDescent="0.25">
      <c r="A1206" s="711" t="s">
        <v>1155</v>
      </c>
      <c r="B1206" s="712" t="s">
        <v>47</v>
      </c>
      <c r="C1206" s="705" t="s">
        <v>46</v>
      </c>
      <c r="D1206" s="706"/>
      <c r="E1206" s="707">
        <v>1.471932</v>
      </c>
      <c r="F1206" s="708">
        <f t="shared" si="114"/>
        <v>0</v>
      </c>
      <c r="G1206" s="709"/>
      <c r="H1206" s="710">
        <f t="shared" si="113"/>
        <v>0</v>
      </c>
      <c r="I1206" s="708">
        <f t="shared" si="115"/>
        <v>0</v>
      </c>
      <c r="J1206" s="662"/>
      <c r="K1206" s="661"/>
      <c r="L1206" s="661"/>
      <c r="P1206" s="662"/>
    </row>
    <row r="1207" spans="1:16" ht="14.25" customHeight="1" x14ac:dyDescent="0.25">
      <c r="A1207" s="711" t="s">
        <v>1156</v>
      </c>
      <c r="B1207" s="712" t="s">
        <v>47</v>
      </c>
      <c r="C1207" s="705" t="s">
        <v>46</v>
      </c>
      <c r="D1207" s="706"/>
      <c r="E1207" s="707">
        <v>1.471932</v>
      </c>
      <c r="F1207" s="708">
        <f t="shared" si="114"/>
        <v>0</v>
      </c>
      <c r="G1207" s="709"/>
      <c r="H1207" s="710">
        <f t="shared" si="113"/>
        <v>0</v>
      </c>
      <c r="I1207" s="708">
        <f t="shared" si="115"/>
        <v>0</v>
      </c>
      <c r="J1207" s="662"/>
      <c r="K1207" s="661"/>
      <c r="L1207" s="661"/>
      <c r="P1207" s="662"/>
    </row>
    <row r="1208" spans="1:16" ht="14.25" customHeight="1" x14ac:dyDescent="0.25">
      <c r="A1208" s="992" t="s">
        <v>1157</v>
      </c>
      <c r="B1208" s="712" t="s">
        <v>47</v>
      </c>
      <c r="C1208" s="705" t="s">
        <v>46</v>
      </c>
      <c r="D1208" s="706"/>
      <c r="E1208" s="707">
        <v>1.471932</v>
      </c>
      <c r="F1208" s="708">
        <f t="shared" si="114"/>
        <v>0</v>
      </c>
      <c r="G1208" s="709"/>
      <c r="H1208" s="710">
        <f t="shared" si="113"/>
        <v>0</v>
      </c>
      <c r="I1208" s="708">
        <f t="shared" si="115"/>
        <v>0</v>
      </c>
      <c r="J1208" s="662"/>
      <c r="K1208" s="661"/>
      <c r="L1208" s="661"/>
      <c r="P1208" s="662"/>
    </row>
    <row r="1209" spans="1:16" ht="14.25" customHeight="1" x14ac:dyDescent="0.25">
      <c r="A1209" s="711" t="s">
        <v>1158</v>
      </c>
      <c r="B1209" s="712" t="s">
        <v>47</v>
      </c>
      <c r="C1209" s="705" t="s">
        <v>46</v>
      </c>
      <c r="D1209" s="706"/>
      <c r="E1209" s="707">
        <v>1.471932</v>
      </c>
      <c r="F1209" s="708">
        <f t="shared" si="114"/>
        <v>0</v>
      </c>
      <c r="G1209" s="709"/>
      <c r="H1209" s="710">
        <f t="shared" si="113"/>
        <v>0</v>
      </c>
      <c r="I1209" s="708">
        <f t="shared" si="115"/>
        <v>0</v>
      </c>
      <c r="J1209" s="662"/>
      <c r="K1209" s="661"/>
      <c r="L1209" s="661"/>
      <c r="P1209" s="662"/>
    </row>
    <row r="1210" spans="1:16" ht="14.25" customHeight="1" x14ac:dyDescent="0.25">
      <c r="A1210" s="711" t="s">
        <v>1159</v>
      </c>
      <c r="B1210" s="712" t="s">
        <v>47</v>
      </c>
      <c r="C1210" s="705">
        <v>50</v>
      </c>
      <c r="D1210" s="706"/>
      <c r="E1210" s="707">
        <v>1.1101859999999999</v>
      </c>
      <c r="F1210" s="708">
        <f t="shared" si="114"/>
        <v>0</v>
      </c>
      <c r="G1210" s="709"/>
      <c r="H1210" s="710">
        <f t="shared" si="113"/>
        <v>0</v>
      </c>
      <c r="I1210" s="708">
        <f t="shared" si="115"/>
        <v>0</v>
      </c>
      <c r="J1210" s="662"/>
      <c r="K1210" s="661"/>
      <c r="L1210" s="661"/>
      <c r="P1210" s="662"/>
    </row>
    <row r="1211" spans="1:16" ht="14.25" customHeight="1" x14ac:dyDescent="0.25">
      <c r="A1211" s="711" t="s">
        <v>1160</v>
      </c>
      <c r="B1211" s="712" t="s">
        <v>47</v>
      </c>
      <c r="C1211" s="705" t="s">
        <v>46</v>
      </c>
      <c r="D1211" s="706"/>
      <c r="E1211" s="707">
        <v>1.471932</v>
      </c>
      <c r="F1211" s="708">
        <f t="shared" si="114"/>
        <v>0</v>
      </c>
      <c r="G1211" s="709"/>
      <c r="H1211" s="710">
        <f t="shared" si="113"/>
        <v>0</v>
      </c>
      <c r="I1211" s="708">
        <f t="shared" si="115"/>
        <v>0</v>
      </c>
      <c r="J1211" s="662"/>
      <c r="K1211" s="661"/>
      <c r="L1211" s="661"/>
      <c r="P1211" s="662"/>
    </row>
    <row r="1212" spans="1:16" ht="14.25" customHeight="1" x14ac:dyDescent="0.25">
      <c r="A1212" s="992" t="s">
        <v>1161</v>
      </c>
      <c r="B1212" s="712" t="s">
        <v>47</v>
      </c>
      <c r="C1212" s="705" t="s">
        <v>46</v>
      </c>
      <c r="D1212" s="706"/>
      <c r="E1212" s="707">
        <v>1.471932</v>
      </c>
      <c r="F1212" s="708">
        <f t="shared" si="114"/>
        <v>0</v>
      </c>
      <c r="G1212" s="709"/>
      <c r="H1212" s="710">
        <f t="shared" si="113"/>
        <v>0</v>
      </c>
      <c r="I1212" s="708">
        <f t="shared" si="115"/>
        <v>0</v>
      </c>
      <c r="J1212" s="662"/>
      <c r="K1212" s="661"/>
      <c r="L1212" s="661"/>
      <c r="P1212" s="662"/>
    </row>
    <row r="1213" spans="1:16" ht="14.25" customHeight="1" x14ac:dyDescent="0.25">
      <c r="A1213" s="711" t="s">
        <v>1162</v>
      </c>
      <c r="B1213" s="712" t="s">
        <v>47</v>
      </c>
      <c r="C1213" s="705" t="s">
        <v>46</v>
      </c>
      <c r="D1213" s="706"/>
      <c r="E1213" s="707">
        <v>1.471932</v>
      </c>
      <c r="F1213" s="708">
        <f t="shared" si="114"/>
        <v>0</v>
      </c>
      <c r="G1213" s="709"/>
      <c r="H1213" s="710">
        <f t="shared" si="113"/>
        <v>0</v>
      </c>
      <c r="I1213" s="708">
        <f t="shared" si="115"/>
        <v>0</v>
      </c>
      <c r="J1213" s="662"/>
      <c r="K1213" s="661"/>
      <c r="L1213" s="661"/>
      <c r="P1213" s="662"/>
    </row>
    <row r="1214" spans="1:16" ht="14.25" customHeight="1" x14ac:dyDescent="0.25">
      <c r="A1214" s="711" t="s">
        <v>1163</v>
      </c>
      <c r="B1214" s="712" t="s">
        <v>47</v>
      </c>
      <c r="C1214" s="705" t="s">
        <v>46</v>
      </c>
      <c r="D1214" s="706"/>
      <c r="E1214" s="707">
        <v>1.471932</v>
      </c>
      <c r="F1214" s="708">
        <f t="shared" si="114"/>
        <v>0</v>
      </c>
      <c r="G1214" s="709"/>
      <c r="H1214" s="710">
        <f t="shared" si="113"/>
        <v>0</v>
      </c>
      <c r="I1214" s="708">
        <f t="shared" si="115"/>
        <v>0</v>
      </c>
      <c r="J1214" s="662"/>
      <c r="K1214" s="661"/>
      <c r="L1214" s="661"/>
      <c r="P1214" s="662"/>
    </row>
    <row r="1215" spans="1:16" ht="14.25" customHeight="1" x14ac:dyDescent="0.25">
      <c r="A1215" s="711" t="s">
        <v>1164</v>
      </c>
      <c r="B1215" s="712" t="s">
        <v>47</v>
      </c>
      <c r="C1215" s="705" t="s">
        <v>46</v>
      </c>
      <c r="D1215" s="706"/>
      <c r="E1215" s="707">
        <v>1.471932</v>
      </c>
      <c r="F1215" s="708">
        <f t="shared" si="114"/>
        <v>0</v>
      </c>
      <c r="G1215" s="709"/>
      <c r="H1215" s="710">
        <f t="shared" si="113"/>
        <v>0</v>
      </c>
      <c r="I1215" s="708">
        <f t="shared" si="115"/>
        <v>0</v>
      </c>
      <c r="J1215" s="662"/>
      <c r="K1215" s="661"/>
      <c r="L1215" s="661"/>
      <c r="P1215" s="662"/>
    </row>
    <row r="1216" spans="1:16" ht="14.25" customHeight="1" x14ac:dyDescent="0.25">
      <c r="A1216" s="711" t="s">
        <v>1165</v>
      </c>
      <c r="B1216" s="712" t="s">
        <v>47</v>
      </c>
      <c r="C1216" s="705" t="s">
        <v>46</v>
      </c>
      <c r="D1216" s="706"/>
      <c r="E1216" s="707">
        <v>1.471932</v>
      </c>
      <c r="F1216" s="708">
        <f t="shared" si="114"/>
        <v>0</v>
      </c>
      <c r="G1216" s="709"/>
      <c r="H1216" s="710">
        <f t="shared" si="113"/>
        <v>0</v>
      </c>
      <c r="I1216" s="708">
        <f t="shared" si="115"/>
        <v>0</v>
      </c>
      <c r="J1216" s="662"/>
      <c r="K1216" s="661"/>
      <c r="L1216" s="661"/>
      <c r="P1216" s="662"/>
    </row>
    <row r="1217" spans="1:16" ht="14.25" customHeight="1" x14ac:dyDescent="0.25">
      <c r="A1217" s="711" t="s">
        <v>1166</v>
      </c>
      <c r="B1217" s="712" t="s">
        <v>47</v>
      </c>
      <c r="C1217" s="705" t="s">
        <v>46</v>
      </c>
      <c r="D1217" s="706"/>
      <c r="E1217" s="707">
        <v>1.471932</v>
      </c>
      <c r="F1217" s="708">
        <f t="shared" si="114"/>
        <v>0</v>
      </c>
      <c r="G1217" s="709"/>
      <c r="H1217" s="710">
        <f t="shared" si="113"/>
        <v>0</v>
      </c>
      <c r="I1217" s="708">
        <f t="shared" si="115"/>
        <v>0</v>
      </c>
      <c r="J1217" s="662"/>
      <c r="K1217" s="661"/>
      <c r="L1217" s="661"/>
      <c r="P1217" s="662"/>
    </row>
    <row r="1218" spans="1:16" ht="14.25" customHeight="1" x14ac:dyDescent="0.25">
      <c r="A1218" s="711" t="s">
        <v>1167</v>
      </c>
      <c r="B1218" s="712" t="s">
        <v>47</v>
      </c>
      <c r="C1218" s="705" t="s">
        <v>46</v>
      </c>
      <c r="D1218" s="706"/>
      <c r="E1218" s="707">
        <v>1.471932</v>
      </c>
      <c r="F1218" s="708">
        <f t="shared" si="114"/>
        <v>0</v>
      </c>
      <c r="G1218" s="709"/>
      <c r="H1218" s="710">
        <f t="shared" si="113"/>
        <v>0</v>
      </c>
      <c r="I1218" s="708">
        <f t="shared" si="115"/>
        <v>0</v>
      </c>
      <c r="J1218" s="662"/>
      <c r="K1218" s="661"/>
      <c r="L1218" s="661"/>
      <c r="P1218" s="662"/>
    </row>
    <row r="1219" spans="1:16" ht="14.25" customHeight="1" x14ac:dyDescent="0.25">
      <c r="A1219" s="711" t="s">
        <v>1168</v>
      </c>
      <c r="B1219" s="712" t="s">
        <v>47</v>
      </c>
      <c r="C1219" s="705" t="s">
        <v>46</v>
      </c>
      <c r="D1219" s="706"/>
      <c r="E1219" s="707">
        <v>1.471932</v>
      </c>
      <c r="F1219" s="708">
        <f t="shared" si="114"/>
        <v>0</v>
      </c>
      <c r="G1219" s="709"/>
      <c r="H1219" s="710">
        <f t="shared" si="113"/>
        <v>0</v>
      </c>
      <c r="I1219" s="708">
        <f t="shared" si="115"/>
        <v>0</v>
      </c>
      <c r="J1219" s="662"/>
      <c r="K1219" s="661"/>
      <c r="L1219" s="661"/>
      <c r="P1219" s="662"/>
    </row>
    <row r="1220" spans="1:16" ht="14.25" customHeight="1" x14ac:dyDescent="0.25">
      <c r="A1220" s="711" t="s">
        <v>4612</v>
      </c>
      <c r="B1220" s="712" t="s">
        <v>47</v>
      </c>
      <c r="C1220" s="705" t="s">
        <v>46</v>
      </c>
      <c r="D1220" s="706"/>
      <c r="E1220" s="707">
        <v>1.471932</v>
      </c>
      <c r="F1220" s="708">
        <f t="shared" ref="F1220" si="116">D1220*E1220/50</f>
        <v>0</v>
      </c>
      <c r="G1220" s="709"/>
      <c r="H1220" s="710">
        <f t="shared" ref="H1220" si="117">E1220*$F$8</f>
        <v>0</v>
      </c>
      <c r="I1220" s="708">
        <f t="shared" ref="I1220" si="118">H1220*D1220/50</f>
        <v>0</v>
      </c>
      <c r="J1220" s="662"/>
      <c r="K1220" s="661"/>
      <c r="L1220" s="661"/>
      <c r="P1220" s="662"/>
    </row>
    <row r="1221" spans="1:16" ht="14.25" customHeight="1" x14ac:dyDescent="0.25">
      <c r="A1221" s="711" t="s">
        <v>1169</v>
      </c>
      <c r="B1221" s="712" t="s">
        <v>47</v>
      </c>
      <c r="C1221" s="705" t="s">
        <v>46</v>
      </c>
      <c r="D1221" s="706"/>
      <c r="E1221" s="707">
        <v>1.471932</v>
      </c>
      <c r="F1221" s="708">
        <f t="shared" si="114"/>
        <v>0</v>
      </c>
      <c r="G1221" s="709"/>
      <c r="H1221" s="710">
        <f t="shared" ref="H1221:H1289" si="119">E1221*$F$8</f>
        <v>0</v>
      </c>
      <c r="I1221" s="708">
        <f t="shared" si="115"/>
        <v>0</v>
      </c>
      <c r="J1221" s="662"/>
      <c r="K1221" s="661"/>
      <c r="L1221" s="661"/>
      <c r="P1221" s="662"/>
    </row>
    <row r="1222" spans="1:16" ht="14.25" customHeight="1" x14ac:dyDescent="0.25">
      <c r="A1222" s="711" t="s">
        <v>1170</v>
      </c>
      <c r="B1222" s="712" t="s">
        <v>47</v>
      </c>
      <c r="C1222" s="705" t="s">
        <v>46</v>
      </c>
      <c r="D1222" s="706"/>
      <c r="E1222" s="707">
        <v>1.471932</v>
      </c>
      <c r="F1222" s="708">
        <f t="shared" si="114"/>
        <v>0</v>
      </c>
      <c r="G1222" s="709"/>
      <c r="H1222" s="710">
        <f t="shared" si="119"/>
        <v>0</v>
      </c>
      <c r="I1222" s="708">
        <f t="shared" si="115"/>
        <v>0</v>
      </c>
      <c r="J1222" s="662"/>
      <c r="K1222" s="661"/>
      <c r="L1222" s="661"/>
      <c r="P1222" s="662"/>
    </row>
    <row r="1223" spans="1:16" ht="14.25" customHeight="1" x14ac:dyDescent="0.25">
      <c r="A1223" s="711" t="s">
        <v>1171</v>
      </c>
      <c r="B1223" s="712" t="s">
        <v>47</v>
      </c>
      <c r="C1223" s="705" t="s">
        <v>46</v>
      </c>
      <c r="D1223" s="706"/>
      <c r="E1223" s="707">
        <v>1.471932</v>
      </c>
      <c r="F1223" s="708">
        <f t="shared" si="114"/>
        <v>0</v>
      </c>
      <c r="G1223" s="709"/>
      <c r="H1223" s="710">
        <f t="shared" si="119"/>
        <v>0</v>
      </c>
      <c r="I1223" s="708">
        <f t="shared" si="115"/>
        <v>0</v>
      </c>
      <c r="J1223" s="662"/>
      <c r="K1223" s="661"/>
      <c r="L1223" s="661"/>
      <c r="P1223" s="662"/>
    </row>
    <row r="1224" spans="1:16" ht="14.25" customHeight="1" x14ac:dyDescent="0.25">
      <c r="A1224" s="711" t="s">
        <v>1172</v>
      </c>
      <c r="B1224" s="712" t="s">
        <v>47</v>
      </c>
      <c r="C1224" s="705" t="s">
        <v>46</v>
      </c>
      <c r="D1224" s="706"/>
      <c r="E1224" s="707">
        <v>1.471932</v>
      </c>
      <c r="F1224" s="708">
        <f t="shared" si="114"/>
        <v>0</v>
      </c>
      <c r="G1224" s="709"/>
      <c r="H1224" s="710">
        <f t="shared" si="119"/>
        <v>0</v>
      </c>
      <c r="I1224" s="708">
        <f t="shared" si="115"/>
        <v>0</v>
      </c>
      <c r="J1224" s="662"/>
      <c r="K1224" s="661"/>
      <c r="L1224" s="661"/>
      <c r="P1224" s="662"/>
    </row>
    <row r="1225" spans="1:16" ht="14.25" customHeight="1" x14ac:dyDescent="0.25">
      <c r="A1225" s="711" t="s">
        <v>1173</v>
      </c>
      <c r="B1225" s="712" t="s">
        <v>47</v>
      </c>
      <c r="C1225" s="705" t="s">
        <v>46</v>
      </c>
      <c r="D1225" s="706"/>
      <c r="E1225" s="707">
        <v>1.471932</v>
      </c>
      <c r="F1225" s="708">
        <f t="shared" si="114"/>
        <v>0</v>
      </c>
      <c r="G1225" s="709"/>
      <c r="H1225" s="710">
        <f t="shared" si="119"/>
        <v>0</v>
      </c>
      <c r="I1225" s="708">
        <f t="shared" si="115"/>
        <v>0</v>
      </c>
      <c r="J1225" s="662"/>
      <c r="K1225" s="661"/>
      <c r="L1225" s="661"/>
      <c r="P1225" s="662"/>
    </row>
    <row r="1226" spans="1:16" ht="14.25" customHeight="1" x14ac:dyDescent="0.25">
      <c r="A1226" s="711" t="s">
        <v>1174</v>
      </c>
      <c r="B1226" s="712" t="s">
        <v>47</v>
      </c>
      <c r="C1226" s="705" t="s">
        <v>46</v>
      </c>
      <c r="D1226" s="706"/>
      <c r="E1226" s="707">
        <v>1.471932</v>
      </c>
      <c r="F1226" s="708">
        <f t="shared" si="114"/>
        <v>0</v>
      </c>
      <c r="G1226" s="709"/>
      <c r="H1226" s="710">
        <f t="shared" si="119"/>
        <v>0</v>
      </c>
      <c r="I1226" s="708">
        <f t="shared" si="115"/>
        <v>0</v>
      </c>
      <c r="J1226" s="662"/>
      <c r="K1226" s="661"/>
      <c r="L1226" s="661"/>
      <c r="P1226" s="662"/>
    </row>
    <row r="1227" spans="1:16" ht="14.25" customHeight="1" x14ac:dyDescent="0.25">
      <c r="A1227" s="711" t="s">
        <v>1175</v>
      </c>
      <c r="B1227" s="712" t="s">
        <v>47</v>
      </c>
      <c r="C1227" s="705" t="s">
        <v>46</v>
      </c>
      <c r="D1227" s="706"/>
      <c r="E1227" s="707">
        <v>1.471932</v>
      </c>
      <c r="F1227" s="708">
        <f t="shared" si="114"/>
        <v>0</v>
      </c>
      <c r="G1227" s="709"/>
      <c r="H1227" s="710">
        <f t="shared" si="119"/>
        <v>0</v>
      </c>
      <c r="I1227" s="708">
        <f t="shared" si="115"/>
        <v>0</v>
      </c>
      <c r="J1227" s="662"/>
      <c r="K1227" s="661"/>
      <c r="L1227" s="661"/>
      <c r="P1227" s="662"/>
    </row>
    <row r="1228" spans="1:16" ht="14.25" customHeight="1" x14ac:dyDescent="0.25">
      <c r="A1228" s="992" t="s">
        <v>1176</v>
      </c>
      <c r="B1228" s="712" t="s">
        <v>47</v>
      </c>
      <c r="C1228" s="705" t="s">
        <v>46</v>
      </c>
      <c r="D1228" s="706"/>
      <c r="E1228" s="707">
        <v>1.471932</v>
      </c>
      <c r="F1228" s="708">
        <f t="shared" si="114"/>
        <v>0</v>
      </c>
      <c r="G1228" s="709"/>
      <c r="H1228" s="710">
        <f t="shared" si="119"/>
        <v>0</v>
      </c>
      <c r="I1228" s="708">
        <f t="shared" si="115"/>
        <v>0</v>
      </c>
      <c r="J1228" s="662"/>
      <c r="K1228" s="661"/>
      <c r="L1228" s="661"/>
      <c r="P1228" s="662"/>
    </row>
    <row r="1229" spans="1:16" ht="14.25" customHeight="1" x14ac:dyDescent="0.25">
      <c r="A1229" s="711" t="s">
        <v>1177</v>
      </c>
      <c r="B1229" s="712" t="s">
        <v>47</v>
      </c>
      <c r="C1229" s="705" t="s">
        <v>46</v>
      </c>
      <c r="D1229" s="706"/>
      <c r="E1229" s="707">
        <v>1.471932</v>
      </c>
      <c r="F1229" s="708">
        <f t="shared" si="114"/>
        <v>0</v>
      </c>
      <c r="G1229" s="709"/>
      <c r="H1229" s="710">
        <f t="shared" si="119"/>
        <v>0</v>
      </c>
      <c r="I1229" s="708">
        <f t="shared" si="115"/>
        <v>0</v>
      </c>
      <c r="J1229" s="662"/>
      <c r="K1229" s="661"/>
      <c r="L1229" s="661"/>
      <c r="P1229" s="662"/>
    </row>
    <row r="1230" spans="1:16" ht="14.25" customHeight="1" x14ac:dyDescent="0.25">
      <c r="A1230" s="711" t="s">
        <v>1178</v>
      </c>
      <c r="B1230" s="712" t="s">
        <v>47</v>
      </c>
      <c r="C1230" s="705" t="s">
        <v>46</v>
      </c>
      <c r="D1230" s="706"/>
      <c r="E1230" s="707">
        <v>1.471932</v>
      </c>
      <c r="F1230" s="708">
        <f t="shared" si="114"/>
        <v>0</v>
      </c>
      <c r="G1230" s="709"/>
      <c r="H1230" s="710">
        <f t="shared" si="119"/>
        <v>0</v>
      </c>
      <c r="I1230" s="708">
        <f t="shared" si="115"/>
        <v>0</v>
      </c>
      <c r="J1230" s="662"/>
      <c r="K1230" s="661"/>
      <c r="L1230" s="661"/>
      <c r="P1230" s="662"/>
    </row>
    <row r="1231" spans="1:16" ht="14.25" customHeight="1" x14ac:dyDescent="0.25">
      <c r="A1231" s="711" t="s">
        <v>1179</v>
      </c>
      <c r="B1231" s="712" t="s">
        <v>47</v>
      </c>
      <c r="C1231" s="705" t="s">
        <v>46</v>
      </c>
      <c r="D1231" s="706"/>
      <c r="E1231" s="707">
        <v>1.471932</v>
      </c>
      <c r="F1231" s="708">
        <f t="shared" si="114"/>
        <v>0</v>
      </c>
      <c r="G1231" s="709"/>
      <c r="H1231" s="710">
        <f t="shared" si="119"/>
        <v>0</v>
      </c>
      <c r="I1231" s="708">
        <f t="shared" si="115"/>
        <v>0</v>
      </c>
      <c r="J1231" s="662"/>
      <c r="K1231" s="661"/>
      <c r="L1231" s="661"/>
      <c r="P1231" s="662"/>
    </row>
    <row r="1232" spans="1:16" ht="14.25" customHeight="1" x14ac:dyDescent="0.25">
      <c r="A1232" s="711" t="s">
        <v>1180</v>
      </c>
      <c r="B1232" s="712" t="s">
        <v>47</v>
      </c>
      <c r="C1232" s="705" t="s">
        <v>46</v>
      </c>
      <c r="D1232" s="706"/>
      <c r="E1232" s="707">
        <v>1.471932</v>
      </c>
      <c r="F1232" s="708">
        <f t="shared" si="114"/>
        <v>0</v>
      </c>
      <c r="G1232" s="709"/>
      <c r="H1232" s="710">
        <f t="shared" si="119"/>
        <v>0</v>
      </c>
      <c r="I1232" s="708">
        <f t="shared" si="115"/>
        <v>0</v>
      </c>
      <c r="J1232" s="662"/>
      <c r="K1232" s="661"/>
      <c r="L1232" s="661"/>
      <c r="P1232" s="662"/>
    </row>
    <row r="1233" spans="1:16" ht="14.25" customHeight="1" x14ac:dyDescent="0.25">
      <c r="A1233" s="711" t="s">
        <v>1181</v>
      </c>
      <c r="B1233" s="712" t="s">
        <v>47</v>
      </c>
      <c r="C1233" s="705" t="s">
        <v>46</v>
      </c>
      <c r="D1233" s="706"/>
      <c r="E1233" s="707">
        <v>1.471932</v>
      </c>
      <c r="F1233" s="708">
        <f t="shared" si="114"/>
        <v>0</v>
      </c>
      <c r="G1233" s="709"/>
      <c r="H1233" s="710">
        <f t="shared" si="119"/>
        <v>0</v>
      </c>
      <c r="I1233" s="708">
        <f t="shared" si="115"/>
        <v>0</v>
      </c>
      <c r="J1233" s="662"/>
      <c r="K1233" s="661"/>
      <c r="L1233" s="661"/>
      <c r="P1233" s="662"/>
    </row>
    <row r="1234" spans="1:16" ht="14.25" customHeight="1" x14ac:dyDescent="0.25">
      <c r="A1234" s="711" t="s">
        <v>1182</v>
      </c>
      <c r="B1234" s="712" t="s">
        <v>47</v>
      </c>
      <c r="C1234" s="705" t="s">
        <v>46</v>
      </c>
      <c r="D1234" s="706"/>
      <c r="E1234" s="707">
        <v>1.471932</v>
      </c>
      <c r="F1234" s="708">
        <f t="shared" si="114"/>
        <v>0</v>
      </c>
      <c r="G1234" s="709"/>
      <c r="H1234" s="710">
        <f t="shared" si="119"/>
        <v>0</v>
      </c>
      <c r="I1234" s="708">
        <f t="shared" si="115"/>
        <v>0</v>
      </c>
      <c r="J1234" s="662"/>
      <c r="K1234" s="661"/>
      <c r="L1234" s="661"/>
      <c r="P1234" s="662"/>
    </row>
    <row r="1235" spans="1:16" ht="14.25" customHeight="1" x14ac:dyDescent="0.25">
      <c r="A1235" s="711" t="s">
        <v>1183</v>
      </c>
      <c r="B1235" s="712" t="s">
        <v>47</v>
      </c>
      <c r="C1235" s="705" t="s">
        <v>46</v>
      </c>
      <c r="D1235" s="706"/>
      <c r="E1235" s="707">
        <v>1.7463599999999999</v>
      </c>
      <c r="F1235" s="708">
        <f t="shared" si="114"/>
        <v>0</v>
      </c>
      <c r="G1235" s="709"/>
      <c r="H1235" s="710">
        <f t="shared" si="119"/>
        <v>0</v>
      </c>
      <c r="I1235" s="708">
        <f t="shared" si="115"/>
        <v>0</v>
      </c>
      <c r="J1235" s="662"/>
      <c r="K1235" s="661"/>
      <c r="L1235" s="661"/>
      <c r="P1235" s="662"/>
    </row>
    <row r="1236" spans="1:16" ht="14.25" customHeight="1" x14ac:dyDescent="0.25">
      <c r="A1236" s="711" t="s">
        <v>1184</v>
      </c>
      <c r="B1236" s="712" t="s">
        <v>47</v>
      </c>
      <c r="C1236" s="705" t="s">
        <v>46</v>
      </c>
      <c r="D1236" s="706"/>
      <c r="E1236" s="707">
        <v>1.4220360000000001</v>
      </c>
      <c r="F1236" s="708">
        <f t="shared" si="114"/>
        <v>0</v>
      </c>
      <c r="G1236" s="709"/>
      <c r="H1236" s="710">
        <f t="shared" si="119"/>
        <v>0</v>
      </c>
      <c r="I1236" s="708">
        <f t="shared" si="115"/>
        <v>0</v>
      </c>
      <c r="J1236" s="662"/>
      <c r="K1236" s="661"/>
      <c r="L1236" s="661"/>
      <c r="P1236" s="662"/>
    </row>
    <row r="1237" spans="1:16" ht="14.25" customHeight="1" x14ac:dyDescent="0.25">
      <c r="A1237" s="711" t="s">
        <v>1185</v>
      </c>
      <c r="B1237" s="712" t="s">
        <v>47</v>
      </c>
      <c r="C1237" s="705" t="s">
        <v>46</v>
      </c>
      <c r="D1237" s="706"/>
      <c r="E1237" s="707">
        <v>1.4220360000000001</v>
      </c>
      <c r="F1237" s="708">
        <f t="shared" si="114"/>
        <v>0</v>
      </c>
      <c r="G1237" s="709"/>
      <c r="H1237" s="710">
        <f t="shared" si="119"/>
        <v>0</v>
      </c>
      <c r="I1237" s="708">
        <f t="shared" si="115"/>
        <v>0</v>
      </c>
      <c r="J1237" s="662"/>
      <c r="K1237" s="661"/>
      <c r="L1237" s="661"/>
      <c r="P1237" s="662"/>
    </row>
    <row r="1238" spans="1:16" ht="14.25" customHeight="1" x14ac:dyDescent="0.25">
      <c r="A1238" s="711" t="s">
        <v>1186</v>
      </c>
      <c r="B1238" s="712" t="s">
        <v>47</v>
      </c>
      <c r="C1238" s="705" t="s">
        <v>46</v>
      </c>
      <c r="D1238" s="706"/>
      <c r="E1238" s="707">
        <v>1.7463599999999999</v>
      </c>
      <c r="F1238" s="708">
        <f t="shared" si="114"/>
        <v>0</v>
      </c>
      <c r="G1238" s="709"/>
      <c r="H1238" s="710">
        <f t="shared" si="119"/>
        <v>0</v>
      </c>
      <c r="I1238" s="708">
        <f t="shared" si="115"/>
        <v>0</v>
      </c>
      <c r="J1238" s="662"/>
      <c r="K1238" s="661"/>
      <c r="L1238" s="661"/>
      <c r="P1238" s="662"/>
    </row>
    <row r="1239" spans="1:16" ht="14.25" customHeight="1" x14ac:dyDescent="0.25">
      <c r="A1239" s="711" t="s">
        <v>1187</v>
      </c>
      <c r="B1239" s="704" t="s">
        <v>45</v>
      </c>
      <c r="C1239" s="705" t="s">
        <v>46</v>
      </c>
      <c r="D1239" s="706"/>
      <c r="E1239" s="707">
        <v>1.12266</v>
      </c>
      <c r="F1239" s="708">
        <f t="shared" ref="F1239" si="120">D1239*E1239/50</f>
        <v>0</v>
      </c>
      <c r="G1239" s="709"/>
      <c r="H1239" s="710">
        <f t="shared" ref="H1239" si="121">E1239*$F$8</f>
        <v>0</v>
      </c>
      <c r="I1239" s="708">
        <f t="shared" ref="I1239" si="122">H1239*D1239/50</f>
        <v>0</v>
      </c>
      <c r="J1239" s="662"/>
      <c r="K1239" s="661"/>
      <c r="L1239" s="661"/>
      <c r="P1239" s="662"/>
    </row>
    <row r="1240" spans="1:16" ht="14.25" customHeight="1" x14ac:dyDescent="0.25">
      <c r="A1240" s="711" t="s">
        <v>1187</v>
      </c>
      <c r="B1240" s="712" t="s">
        <v>47</v>
      </c>
      <c r="C1240" s="705" t="s">
        <v>46</v>
      </c>
      <c r="D1240" s="706"/>
      <c r="E1240" s="707">
        <v>1.12266</v>
      </c>
      <c r="F1240" s="708">
        <f t="shared" si="114"/>
        <v>0</v>
      </c>
      <c r="G1240" s="709"/>
      <c r="H1240" s="710">
        <f t="shared" si="119"/>
        <v>0</v>
      </c>
      <c r="I1240" s="708">
        <f t="shared" si="115"/>
        <v>0</v>
      </c>
      <c r="J1240" s="662"/>
      <c r="K1240" s="661"/>
      <c r="L1240" s="661"/>
      <c r="P1240" s="662"/>
    </row>
    <row r="1241" spans="1:16" ht="14.25" customHeight="1" x14ac:dyDescent="0.25">
      <c r="A1241" s="711" t="s">
        <v>1188</v>
      </c>
      <c r="B1241" s="712" t="s">
        <v>47</v>
      </c>
      <c r="C1241" s="705" t="s">
        <v>46</v>
      </c>
      <c r="D1241" s="706"/>
      <c r="E1241" s="707">
        <v>1.2474000000000001</v>
      </c>
      <c r="F1241" s="708">
        <f t="shared" si="114"/>
        <v>0</v>
      </c>
      <c r="G1241" s="709"/>
      <c r="H1241" s="710">
        <f t="shared" si="119"/>
        <v>0</v>
      </c>
      <c r="I1241" s="708">
        <f t="shared" si="115"/>
        <v>0</v>
      </c>
      <c r="J1241" s="662"/>
      <c r="K1241" s="661"/>
      <c r="L1241" s="661"/>
      <c r="P1241" s="662"/>
    </row>
    <row r="1242" spans="1:16" ht="14.25" customHeight="1" x14ac:dyDescent="0.25">
      <c r="A1242" s="711" t="s">
        <v>1189</v>
      </c>
      <c r="B1242" s="712" t="s">
        <v>47</v>
      </c>
      <c r="C1242" s="705" t="s">
        <v>46</v>
      </c>
      <c r="D1242" s="706"/>
      <c r="E1242" s="707">
        <v>1.3097700000000001</v>
      </c>
      <c r="F1242" s="708">
        <f t="shared" si="114"/>
        <v>0</v>
      </c>
      <c r="G1242" s="709"/>
      <c r="H1242" s="710">
        <f t="shared" si="119"/>
        <v>0</v>
      </c>
      <c r="I1242" s="708">
        <f t="shared" si="115"/>
        <v>0</v>
      </c>
      <c r="J1242" s="662"/>
      <c r="K1242" s="661"/>
      <c r="L1242" s="661"/>
      <c r="P1242" s="662"/>
    </row>
    <row r="1243" spans="1:16" ht="13.5" customHeight="1" x14ac:dyDescent="0.25">
      <c r="A1243" s="711" t="s">
        <v>1190</v>
      </c>
      <c r="B1243" s="712" t="s">
        <v>47</v>
      </c>
      <c r="C1243" s="705" t="s">
        <v>46</v>
      </c>
      <c r="D1243" s="706"/>
      <c r="E1243" s="707">
        <v>1.4220360000000001</v>
      </c>
      <c r="F1243" s="708">
        <f t="shared" si="114"/>
        <v>0</v>
      </c>
      <c r="G1243" s="709"/>
      <c r="H1243" s="710">
        <f t="shared" si="119"/>
        <v>0</v>
      </c>
      <c r="I1243" s="708">
        <f t="shared" si="115"/>
        <v>0</v>
      </c>
      <c r="J1243" s="662"/>
      <c r="K1243" s="661"/>
      <c r="L1243" s="661"/>
      <c r="P1243" s="662"/>
    </row>
    <row r="1244" spans="1:16" ht="13.5" customHeight="1" x14ac:dyDescent="0.25">
      <c r="A1244" s="711" t="s">
        <v>1191</v>
      </c>
      <c r="B1244" s="712" t="s">
        <v>47</v>
      </c>
      <c r="C1244" s="705" t="s">
        <v>46</v>
      </c>
      <c r="D1244" s="706"/>
      <c r="E1244" s="707">
        <v>1.49688</v>
      </c>
      <c r="F1244" s="708">
        <f t="shared" si="114"/>
        <v>0</v>
      </c>
      <c r="G1244" s="709"/>
      <c r="H1244" s="710">
        <f t="shared" si="119"/>
        <v>0</v>
      </c>
      <c r="I1244" s="708">
        <f t="shared" si="115"/>
        <v>0</v>
      </c>
      <c r="J1244" s="662"/>
      <c r="K1244" s="661"/>
      <c r="L1244" s="661"/>
      <c r="P1244" s="662"/>
    </row>
    <row r="1245" spans="1:16" ht="14.25" customHeight="1" x14ac:dyDescent="0.25">
      <c r="A1245" s="711" t="s">
        <v>1192</v>
      </c>
      <c r="B1245" s="712" t="s">
        <v>47</v>
      </c>
      <c r="C1245" s="705" t="s">
        <v>46</v>
      </c>
      <c r="D1245" s="706"/>
      <c r="E1245" s="707">
        <v>1.55925</v>
      </c>
      <c r="F1245" s="708">
        <f t="shared" si="114"/>
        <v>0</v>
      </c>
      <c r="G1245" s="709"/>
      <c r="H1245" s="710">
        <f t="shared" si="119"/>
        <v>0</v>
      </c>
      <c r="I1245" s="708">
        <f t="shared" si="115"/>
        <v>0</v>
      </c>
      <c r="J1245" s="662"/>
      <c r="K1245" s="661"/>
      <c r="L1245" s="661"/>
      <c r="P1245" s="662"/>
    </row>
    <row r="1246" spans="1:16" ht="14.25" customHeight="1" x14ac:dyDescent="0.25">
      <c r="A1246" s="711" t="s">
        <v>1193</v>
      </c>
      <c r="B1246" s="712" t="s">
        <v>47</v>
      </c>
      <c r="C1246" s="705" t="s">
        <v>46</v>
      </c>
      <c r="D1246" s="706"/>
      <c r="E1246" s="707">
        <v>1.49688</v>
      </c>
      <c r="F1246" s="708">
        <f t="shared" si="114"/>
        <v>0</v>
      </c>
      <c r="G1246" s="709"/>
      <c r="H1246" s="710">
        <f t="shared" si="119"/>
        <v>0</v>
      </c>
      <c r="I1246" s="708">
        <f t="shared" si="115"/>
        <v>0</v>
      </c>
      <c r="J1246" s="662"/>
      <c r="K1246" s="661"/>
      <c r="L1246" s="661"/>
      <c r="P1246" s="662"/>
    </row>
    <row r="1247" spans="1:16" ht="14.25" customHeight="1" x14ac:dyDescent="0.25">
      <c r="A1247" s="711" t="s">
        <v>1194</v>
      </c>
      <c r="B1247" s="712" t="s">
        <v>47</v>
      </c>
      <c r="C1247" s="705" t="s">
        <v>46</v>
      </c>
      <c r="D1247" s="706"/>
      <c r="E1247" s="707">
        <v>1.49688</v>
      </c>
      <c r="F1247" s="708">
        <f t="shared" si="114"/>
        <v>0</v>
      </c>
      <c r="G1247" s="709"/>
      <c r="H1247" s="710">
        <f t="shared" si="119"/>
        <v>0</v>
      </c>
      <c r="I1247" s="708">
        <f t="shared" si="115"/>
        <v>0</v>
      </c>
      <c r="J1247" s="662"/>
      <c r="K1247" s="661"/>
      <c r="L1247" s="661"/>
      <c r="P1247" s="662"/>
    </row>
    <row r="1248" spans="1:16" ht="14.25" customHeight="1" x14ac:dyDescent="0.25">
      <c r="A1248" s="711" t="s">
        <v>1195</v>
      </c>
      <c r="B1248" s="712" t="s">
        <v>47</v>
      </c>
      <c r="C1248" s="705" t="s">
        <v>46</v>
      </c>
      <c r="D1248" s="706"/>
      <c r="E1248" s="707">
        <v>1.49688</v>
      </c>
      <c r="F1248" s="708">
        <f t="shared" si="114"/>
        <v>0</v>
      </c>
      <c r="G1248" s="709"/>
      <c r="H1248" s="710">
        <f t="shared" si="119"/>
        <v>0</v>
      </c>
      <c r="I1248" s="708">
        <f t="shared" si="115"/>
        <v>0</v>
      </c>
      <c r="J1248" s="662"/>
      <c r="K1248" s="661"/>
      <c r="L1248" s="661"/>
      <c r="P1248" s="662"/>
    </row>
    <row r="1249" spans="1:16" ht="14.25" customHeight="1" x14ac:dyDescent="0.25">
      <c r="A1249" s="711" t="s">
        <v>1196</v>
      </c>
      <c r="B1249" s="712" t="s">
        <v>47</v>
      </c>
      <c r="C1249" s="705" t="s">
        <v>46</v>
      </c>
      <c r="D1249" s="706"/>
      <c r="E1249" s="707">
        <v>1.55925</v>
      </c>
      <c r="F1249" s="708">
        <f t="shared" si="114"/>
        <v>0</v>
      </c>
      <c r="G1249" s="709"/>
      <c r="H1249" s="710">
        <f t="shared" si="119"/>
        <v>0</v>
      </c>
      <c r="I1249" s="708">
        <f t="shared" si="115"/>
        <v>0</v>
      </c>
      <c r="J1249" s="662"/>
      <c r="K1249" s="661"/>
      <c r="L1249" s="661"/>
      <c r="P1249" s="662"/>
    </row>
    <row r="1250" spans="1:16" ht="14.25" customHeight="1" x14ac:dyDescent="0.25">
      <c r="A1250" s="711" t="s">
        <v>1197</v>
      </c>
      <c r="B1250" s="712" t="s">
        <v>47</v>
      </c>
      <c r="C1250" s="705" t="s">
        <v>46</v>
      </c>
      <c r="D1250" s="706"/>
      <c r="E1250" s="707">
        <v>1.4220360000000001</v>
      </c>
      <c r="F1250" s="708">
        <f t="shared" si="114"/>
        <v>0</v>
      </c>
      <c r="G1250" s="709"/>
      <c r="H1250" s="710">
        <f t="shared" si="119"/>
        <v>0</v>
      </c>
      <c r="I1250" s="708">
        <f t="shared" si="115"/>
        <v>0</v>
      </c>
      <c r="J1250" s="662"/>
      <c r="K1250" s="661"/>
      <c r="L1250" s="661"/>
      <c r="P1250" s="662"/>
    </row>
    <row r="1251" spans="1:16" ht="14.25" customHeight="1" x14ac:dyDescent="0.25">
      <c r="A1251" s="711" t="s">
        <v>1198</v>
      </c>
      <c r="B1251" s="712" t="s">
        <v>47</v>
      </c>
      <c r="C1251" s="705" t="s">
        <v>46</v>
      </c>
      <c r="D1251" s="706"/>
      <c r="E1251" s="707">
        <v>1.49688</v>
      </c>
      <c r="F1251" s="708">
        <f t="shared" si="114"/>
        <v>0</v>
      </c>
      <c r="G1251" s="709"/>
      <c r="H1251" s="710">
        <f t="shared" si="119"/>
        <v>0</v>
      </c>
      <c r="I1251" s="708">
        <f t="shared" si="115"/>
        <v>0</v>
      </c>
      <c r="J1251" s="662"/>
      <c r="K1251" s="661"/>
      <c r="L1251" s="661"/>
      <c r="P1251" s="662"/>
    </row>
    <row r="1252" spans="1:16" ht="14.25" customHeight="1" x14ac:dyDescent="0.25">
      <c r="A1252" s="711" t="s">
        <v>1199</v>
      </c>
      <c r="B1252" s="712" t="s">
        <v>47</v>
      </c>
      <c r="C1252" s="705" t="s">
        <v>46</v>
      </c>
      <c r="D1252" s="706"/>
      <c r="E1252" s="707">
        <v>1.49688</v>
      </c>
      <c r="F1252" s="708">
        <f t="shared" si="114"/>
        <v>0</v>
      </c>
      <c r="G1252" s="709"/>
      <c r="H1252" s="710">
        <f t="shared" si="119"/>
        <v>0</v>
      </c>
      <c r="I1252" s="708">
        <f t="shared" si="115"/>
        <v>0</v>
      </c>
      <c r="J1252" s="662"/>
      <c r="K1252" s="661"/>
      <c r="L1252" s="661"/>
      <c r="P1252" s="662"/>
    </row>
    <row r="1253" spans="1:16" ht="14.25" customHeight="1" x14ac:dyDescent="0.25">
      <c r="A1253" s="711" t="s">
        <v>1200</v>
      </c>
      <c r="B1253" s="712" t="s">
        <v>47</v>
      </c>
      <c r="C1253" s="705" t="s">
        <v>46</v>
      </c>
      <c r="D1253" s="706"/>
      <c r="E1253" s="707">
        <v>1.49688</v>
      </c>
      <c r="F1253" s="708">
        <f t="shared" si="114"/>
        <v>0</v>
      </c>
      <c r="G1253" s="709"/>
      <c r="H1253" s="710">
        <f t="shared" si="119"/>
        <v>0</v>
      </c>
      <c r="I1253" s="708">
        <f t="shared" si="115"/>
        <v>0</v>
      </c>
      <c r="J1253" s="662"/>
      <c r="K1253" s="661"/>
      <c r="L1253" s="661"/>
      <c r="P1253" s="662"/>
    </row>
    <row r="1254" spans="1:16" ht="14.25" customHeight="1" x14ac:dyDescent="0.25">
      <c r="A1254" s="711" t="s">
        <v>1201</v>
      </c>
      <c r="B1254" s="712" t="s">
        <v>47</v>
      </c>
      <c r="C1254" s="705" t="s">
        <v>46</v>
      </c>
      <c r="D1254" s="706"/>
      <c r="E1254" s="707">
        <v>1.12266</v>
      </c>
      <c r="F1254" s="708">
        <f t="shared" si="114"/>
        <v>0</v>
      </c>
      <c r="G1254" s="709"/>
      <c r="H1254" s="710">
        <f t="shared" si="119"/>
        <v>0</v>
      </c>
      <c r="I1254" s="708">
        <f t="shared" si="115"/>
        <v>0</v>
      </c>
      <c r="J1254" s="662"/>
      <c r="K1254" s="661"/>
      <c r="L1254" s="661"/>
      <c r="P1254" s="662"/>
    </row>
    <row r="1255" spans="1:16" ht="14.25" customHeight="1" x14ac:dyDescent="0.25">
      <c r="A1255" s="711" t="s">
        <v>1202</v>
      </c>
      <c r="B1255" s="712" t="s">
        <v>47</v>
      </c>
      <c r="C1255" s="705" t="s">
        <v>46</v>
      </c>
      <c r="D1255" s="706"/>
      <c r="E1255" s="707">
        <v>1.2474000000000001</v>
      </c>
      <c r="F1255" s="708">
        <f t="shared" si="114"/>
        <v>0</v>
      </c>
      <c r="G1255" s="709"/>
      <c r="H1255" s="710">
        <f t="shared" si="119"/>
        <v>0</v>
      </c>
      <c r="I1255" s="708">
        <f t="shared" si="115"/>
        <v>0</v>
      </c>
      <c r="J1255" s="662"/>
      <c r="K1255" s="661"/>
      <c r="L1255" s="661"/>
      <c r="P1255" s="662"/>
    </row>
    <row r="1256" spans="1:16" ht="14.25" customHeight="1" x14ac:dyDescent="0.25">
      <c r="A1256" s="711" t="s">
        <v>1203</v>
      </c>
      <c r="B1256" s="712" t="s">
        <v>47</v>
      </c>
      <c r="C1256" s="705" t="s">
        <v>46</v>
      </c>
      <c r="D1256" s="706"/>
      <c r="E1256" s="707">
        <v>1.3097700000000001</v>
      </c>
      <c r="F1256" s="708">
        <f t="shared" si="114"/>
        <v>0</v>
      </c>
      <c r="G1256" s="709"/>
      <c r="H1256" s="710">
        <f t="shared" si="119"/>
        <v>0</v>
      </c>
      <c r="I1256" s="708">
        <f t="shared" si="115"/>
        <v>0</v>
      </c>
      <c r="J1256" s="662"/>
      <c r="K1256" s="661"/>
      <c r="L1256" s="661"/>
      <c r="P1256" s="662"/>
    </row>
    <row r="1257" spans="1:16" ht="14.25" customHeight="1" x14ac:dyDescent="0.25">
      <c r="A1257" s="711" t="s">
        <v>1204</v>
      </c>
      <c r="B1257" s="712" t="s">
        <v>47</v>
      </c>
      <c r="C1257" s="705" t="s">
        <v>46</v>
      </c>
      <c r="D1257" s="706"/>
      <c r="E1257" s="707">
        <v>1.4220360000000001</v>
      </c>
      <c r="F1257" s="708">
        <f t="shared" si="114"/>
        <v>0</v>
      </c>
      <c r="G1257" s="709"/>
      <c r="H1257" s="710">
        <f t="shared" si="119"/>
        <v>0</v>
      </c>
      <c r="I1257" s="708">
        <f t="shared" si="115"/>
        <v>0</v>
      </c>
      <c r="J1257" s="662"/>
      <c r="K1257" s="661"/>
      <c r="L1257" s="661"/>
      <c r="P1257" s="662"/>
    </row>
    <row r="1258" spans="1:16" ht="14.25" customHeight="1" x14ac:dyDescent="0.25">
      <c r="A1258" s="711" t="s">
        <v>1205</v>
      </c>
      <c r="B1258" s="712" t="s">
        <v>47</v>
      </c>
      <c r="C1258" s="705" t="s">
        <v>46</v>
      </c>
      <c r="D1258" s="706"/>
      <c r="E1258" s="707">
        <v>1.4220360000000001</v>
      </c>
      <c r="F1258" s="708">
        <f t="shared" si="114"/>
        <v>0</v>
      </c>
      <c r="G1258" s="709"/>
      <c r="H1258" s="710">
        <f t="shared" si="119"/>
        <v>0</v>
      </c>
      <c r="I1258" s="708">
        <f t="shared" si="115"/>
        <v>0</v>
      </c>
      <c r="J1258" s="662"/>
      <c r="K1258" s="661"/>
      <c r="L1258" s="661"/>
      <c r="P1258" s="662"/>
    </row>
    <row r="1259" spans="1:16" ht="14.25" customHeight="1" x14ac:dyDescent="0.25">
      <c r="A1259" s="711" t="s">
        <v>4510</v>
      </c>
      <c r="B1259" s="712" t="s">
        <v>47</v>
      </c>
      <c r="C1259" s="705" t="s">
        <v>46</v>
      </c>
      <c r="D1259" s="706"/>
      <c r="E1259" s="707">
        <v>1.4220360000000001</v>
      </c>
      <c r="F1259" s="708">
        <f t="shared" si="114"/>
        <v>0</v>
      </c>
      <c r="G1259" s="709"/>
      <c r="H1259" s="710">
        <f>E1259*$F$8</f>
        <v>0</v>
      </c>
      <c r="I1259" s="708">
        <f t="shared" si="115"/>
        <v>0</v>
      </c>
      <c r="J1259" s="662"/>
      <c r="K1259" s="661"/>
      <c r="L1259" s="661"/>
      <c r="P1259" s="662"/>
    </row>
    <row r="1260" spans="1:16" ht="14.25" customHeight="1" x14ac:dyDescent="0.25">
      <c r="A1260" s="711" t="s">
        <v>1206</v>
      </c>
      <c r="B1260" s="712" t="s">
        <v>47</v>
      </c>
      <c r="C1260" s="705" t="s">
        <v>46</v>
      </c>
      <c r="D1260" s="706"/>
      <c r="E1260" s="707">
        <v>1.4220360000000001</v>
      </c>
      <c r="F1260" s="708">
        <f t="shared" ref="F1260:F1326" si="123">D1260*E1260/50</f>
        <v>0</v>
      </c>
      <c r="G1260" s="709"/>
      <c r="H1260" s="710">
        <f t="shared" si="119"/>
        <v>0</v>
      </c>
      <c r="I1260" s="708">
        <f t="shared" ref="I1260:I1326" si="124">H1260*D1260/50</f>
        <v>0</v>
      </c>
      <c r="J1260" s="662"/>
      <c r="K1260" s="661"/>
      <c r="L1260" s="661"/>
      <c r="P1260" s="662"/>
    </row>
    <row r="1261" spans="1:16" ht="14.25" customHeight="1" x14ac:dyDescent="0.25">
      <c r="A1261" s="711" t="s">
        <v>1207</v>
      </c>
      <c r="B1261" s="712" t="s">
        <v>47</v>
      </c>
      <c r="C1261" s="705" t="s">
        <v>46</v>
      </c>
      <c r="D1261" s="706"/>
      <c r="E1261" s="707">
        <v>1.4220360000000001</v>
      </c>
      <c r="F1261" s="708">
        <f t="shared" si="123"/>
        <v>0</v>
      </c>
      <c r="G1261" s="709"/>
      <c r="H1261" s="710">
        <f t="shared" si="119"/>
        <v>0</v>
      </c>
      <c r="I1261" s="708">
        <f t="shared" si="124"/>
        <v>0</v>
      </c>
      <c r="J1261" s="662"/>
      <c r="K1261" s="661"/>
      <c r="L1261" s="661"/>
      <c r="P1261" s="662"/>
    </row>
    <row r="1262" spans="1:16" ht="14.25" customHeight="1" x14ac:dyDescent="0.25">
      <c r="A1262" s="711" t="s">
        <v>1208</v>
      </c>
      <c r="B1262" s="712" t="s">
        <v>47</v>
      </c>
      <c r="C1262" s="705" t="s">
        <v>46</v>
      </c>
      <c r="D1262" s="706"/>
      <c r="E1262" s="707">
        <v>1.4175</v>
      </c>
      <c r="F1262" s="708">
        <f t="shared" si="123"/>
        <v>0</v>
      </c>
      <c r="G1262" s="709"/>
      <c r="H1262" s="710">
        <f t="shared" si="119"/>
        <v>0</v>
      </c>
      <c r="I1262" s="708">
        <f t="shared" si="124"/>
        <v>0</v>
      </c>
      <c r="J1262" s="662"/>
      <c r="K1262" s="661"/>
      <c r="L1262" s="661"/>
      <c r="P1262" s="662"/>
    </row>
    <row r="1263" spans="1:16" ht="14.25" customHeight="1" x14ac:dyDescent="0.25">
      <c r="A1263" s="711" t="s">
        <v>1209</v>
      </c>
      <c r="B1263" s="712" t="s">
        <v>47</v>
      </c>
      <c r="C1263" s="705" t="s">
        <v>46</v>
      </c>
      <c r="D1263" s="706"/>
      <c r="E1263" s="707">
        <v>5.6</v>
      </c>
      <c r="F1263" s="708">
        <f t="shared" si="123"/>
        <v>0</v>
      </c>
      <c r="G1263" s="709"/>
      <c r="H1263" s="710">
        <f t="shared" si="119"/>
        <v>0</v>
      </c>
      <c r="I1263" s="708">
        <f t="shared" si="124"/>
        <v>0</v>
      </c>
      <c r="J1263" s="662"/>
      <c r="K1263" s="661"/>
      <c r="L1263" s="661"/>
      <c r="P1263" s="662"/>
    </row>
    <row r="1264" spans="1:16" ht="14.25" customHeight="1" x14ac:dyDescent="0.25">
      <c r="A1264" s="711" t="s">
        <v>1210</v>
      </c>
      <c r="B1264" s="712" t="s">
        <v>47</v>
      </c>
      <c r="C1264" s="705" t="s">
        <v>46</v>
      </c>
      <c r="D1264" s="706"/>
      <c r="E1264" s="707">
        <v>5.6</v>
      </c>
      <c r="F1264" s="708">
        <f t="shared" si="123"/>
        <v>0</v>
      </c>
      <c r="G1264" s="709"/>
      <c r="H1264" s="710">
        <f t="shared" si="119"/>
        <v>0</v>
      </c>
      <c r="I1264" s="708">
        <f t="shared" si="124"/>
        <v>0</v>
      </c>
      <c r="J1264" s="662"/>
      <c r="K1264" s="661"/>
      <c r="L1264" s="661"/>
      <c r="P1264" s="662"/>
    </row>
    <row r="1265" spans="1:16" ht="14.25" customHeight="1" x14ac:dyDescent="0.25">
      <c r="A1265" s="711" t="s">
        <v>1211</v>
      </c>
      <c r="B1265" s="712" t="s">
        <v>47</v>
      </c>
      <c r="C1265" s="705" t="s">
        <v>46</v>
      </c>
      <c r="D1265" s="706"/>
      <c r="E1265" s="707">
        <v>3.81</v>
      </c>
      <c r="F1265" s="708">
        <f t="shared" si="123"/>
        <v>0</v>
      </c>
      <c r="G1265" s="709"/>
      <c r="H1265" s="710">
        <f t="shared" si="119"/>
        <v>0</v>
      </c>
      <c r="I1265" s="708">
        <f t="shared" si="124"/>
        <v>0</v>
      </c>
      <c r="J1265" s="662"/>
      <c r="K1265" s="661"/>
      <c r="L1265" s="661"/>
      <c r="P1265" s="662"/>
    </row>
    <row r="1266" spans="1:16" ht="14.25" customHeight="1" x14ac:dyDescent="0.25">
      <c r="A1266" s="711" t="s">
        <v>1212</v>
      </c>
      <c r="B1266" s="712" t="s">
        <v>47</v>
      </c>
      <c r="C1266" s="705" t="s">
        <v>46</v>
      </c>
      <c r="D1266" s="706"/>
      <c r="E1266" s="707">
        <v>3.81</v>
      </c>
      <c r="F1266" s="708">
        <f t="shared" si="123"/>
        <v>0</v>
      </c>
      <c r="G1266" s="709"/>
      <c r="H1266" s="710">
        <f t="shared" si="119"/>
        <v>0</v>
      </c>
      <c r="I1266" s="708">
        <f t="shared" si="124"/>
        <v>0</v>
      </c>
      <c r="J1266" s="662"/>
      <c r="K1266" s="661"/>
      <c r="L1266" s="661"/>
      <c r="P1266" s="662"/>
    </row>
    <row r="1267" spans="1:16" ht="14.25" customHeight="1" x14ac:dyDescent="0.25">
      <c r="A1267" s="711" t="s">
        <v>4508</v>
      </c>
      <c r="B1267" s="712" t="s">
        <v>47</v>
      </c>
      <c r="C1267" s="705" t="s">
        <v>46</v>
      </c>
      <c r="D1267" s="706"/>
      <c r="E1267" s="707">
        <v>3.81</v>
      </c>
      <c r="F1267" s="708">
        <f>D1267*E1267/50</f>
        <v>0</v>
      </c>
      <c r="G1267" s="709"/>
      <c r="H1267" s="710">
        <f>E1267*$F$8</f>
        <v>0</v>
      </c>
      <c r="I1267" s="708">
        <f>H1267*D1267/50</f>
        <v>0</v>
      </c>
      <c r="J1267" s="662"/>
      <c r="K1267" s="661"/>
      <c r="L1267" s="661"/>
      <c r="P1267" s="662"/>
    </row>
    <row r="1268" spans="1:16" ht="14.25" customHeight="1" x14ac:dyDescent="0.25">
      <c r="A1268" s="711" t="s">
        <v>1213</v>
      </c>
      <c r="B1268" s="712" t="s">
        <v>47</v>
      </c>
      <c r="C1268" s="705" t="s">
        <v>46</v>
      </c>
      <c r="D1268" s="706"/>
      <c r="E1268" s="707">
        <v>5.6</v>
      </c>
      <c r="F1268" s="708">
        <f t="shared" si="123"/>
        <v>0</v>
      </c>
      <c r="G1268" s="709"/>
      <c r="H1268" s="710">
        <f t="shared" si="119"/>
        <v>0</v>
      </c>
      <c r="I1268" s="708">
        <f t="shared" si="124"/>
        <v>0</v>
      </c>
      <c r="J1268" s="662"/>
      <c r="K1268" s="661"/>
      <c r="L1268" s="661"/>
      <c r="P1268" s="662"/>
    </row>
    <row r="1269" spans="1:16" ht="14.25" customHeight="1" x14ac:dyDescent="0.25">
      <c r="A1269" s="711" t="s">
        <v>1214</v>
      </c>
      <c r="B1269" s="712" t="s">
        <v>47</v>
      </c>
      <c r="C1269" s="705" t="s">
        <v>46</v>
      </c>
      <c r="D1269" s="706"/>
      <c r="E1269" s="707">
        <v>1.4175</v>
      </c>
      <c r="F1269" s="708">
        <f t="shared" si="123"/>
        <v>0</v>
      </c>
      <c r="G1269" s="709"/>
      <c r="H1269" s="710">
        <f t="shared" si="119"/>
        <v>0</v>
      </c>
      <c r="I1269" s="708">
        <f t="shared" si="124"/>
        <v>0</v>
      </c>
      <c r="J1269" s="662"/>
      <c r="K1269" s="661"/>
      <c r="L1269" s="661"/>
      <c r="P1269" s="662"/>
    </row>
    <row r="1270" spans="1:16" ht="14.25" customHeight="1" x14ac:dyDescent="0.25">
      <c r="A1270" s="992" t="s">
        <v>1215</v>
      </c>
      <c r="B1270" s="712" t="s">
        <v>47</v>
      </c>
      <c r="C1270" s="705" t="s">
        <v>46</v>
      </c>
      <c r="D1270" s="706"/>
      <c r="E1270" s="707">
        <v>1.521828</v>
      </c>
      <c r="F1270" s="708">
        <f t="shared" si="123"/>
        <v>0</v>
      </c>
      <c r="G1270" s="709"/>
      <c r="H1270" s="710">
        <f t="shared" si="119"/>
        <v>0</v>
      </c>
      <c r="I1270" s="708">
        <f t="shared" si="124"/>
        <v>0</v>
      </c>
      <c r="J1270" s="662"/>
      <c r="K1270" s="661"/>
      <c r="L1270" s="661"/>
      <c r="P1270" s="662"/>
    </row>
    <row r="1271" spans="1:16" ht="14.25" customHeight="1" x14ac:dyDescent="0.25">
      <c r="A1271" s="711" t="s">
        <v>1216</v>
      </c>
      <c r="B1271" s="712" t="s">
        <v>47</v>
      </c>
      <c r="C1271" s="705" t="s">
        <v>46</v>
      </c>
      <c r="D1271" s="706"/>
      <c r="E1271" s="707">
        <v>1.521828</v>
      </c>
      <c r="F1271" s="708">
        <f t="shared" si="123"/>
        <v>0</v>
      </c>
      <c r="G1271" s="709"/>
      <c r="H1271" s="710">
        <f t="shared" si="119"/>
        <v>0</v>
      </c>
      <c r="I1271" s="708">
        <f t="shared" si="124"/>
        <v>0</v>
      </c>
      <c r="J1271" s="662"/>
      <c r="K1271" s="661"/>
      <c r="L1271" s="661"/>
      <c r="P1271" s="662"/>
    </row>
    <row r="1272" spans="1:16" ht="14.25" customHeight="1" x14ac:dyDescent="0.25">
      <c r="A1272" s="711" t="s">
        <v>1217</v>
      </c>
      <c r="B1272" s="712" t="s">
        <v>47</v>
      </c>
      <c r="C1272" s="705" t="s">
        <v>46</v>
      </c>
      <c r="D1272" s="706"/>
      <c r="E1272" s="707">
        <v>1.4175</v>
      </c>
      <c r="F1272" s="708">
        <f t="shared" si="123"/>
        <v>0</v>
      </c>
      <c r="G1272" s="709"/>
      <c r="H1272" s="710">
        <f t="shared" si="119"/>
        <v>0</v>
      </c>
      <c r="I1272" s="708">
        <f t="shared" si="124"/>
        <v>0</v>
      </c>
      <c r="J1272" s="662"/>
      <c r="K1272" s="661"/>
      <c r="L1272" s="661"/>
      <c r="P1272" s="662"/>
    </row>
    <row r="1273" spans="1:16" ht="14.25" customHeight="1" x14ac:dyDescent="0.25">
      <c r="A1273" s="711" t="s">
        <v>1218</v>
      </c>
      <c r="B1273" s="712" t="s">
        <v>47</v>
      </c>
      <c r="C1273" s="705" t="s">
        <v>46</v>
      </c>
      <c r="D1273" s="706"/>
      <c r="E1273" s="707">
        <v>1.55925</v>
      </c>
      <c r="F1273" s="708">
        <f t="shared" si="123"/>
        <v>0</v>
      </c>
      <c r="G1273" s="709"/>
      <c r="H1273" s="710">
        <f t="shared" si="119"/>
        <v>0</v>
      </c>
      <c r="I1273" s="708">
        <f t="shared" si="124"/>
        <v>0</v>
      </c>
      <c r="J1273" s="662"/>
      <c r="K1273" s="661"/>
      <c r="L1273" s="661"/>
      <c r="P1273" s="662"/>
    </row>
    <row r="1274" spans="1:16" ht="14.25" customHeight="1" x14ac:dyDescent="0.25">
      <c r="A1274" s="992" t="s">
        <v>4487</v>
      </c>
      <c r="B1274" s="712" t="s">
        <v>47</v>
      </c>
      <c r="C1274" s="705" t="s">
        <v>46</v>
      </c>
      <c r="D1274" s="706"/>
      <c r="E1274" s="707">
        <v>1.55925</v>
      </c>
      <c r="F1274" s="708">
        <f>D1274*E1274/50</f>
        <v>0</v>
      </c>
      <c r="G1274" s="709"/>
      <c r="H1274" s="710">
        <f>E1274*$F$8</f>
        <v>0</v>
      </c>
      <c r="I1274" s="708">
        <f>H1274*D1274/50</f>
        <v>0</v>
      </c>
      <c r="J1274" s="662"/>
      <c r="K1274" s="661"/>
      <c r="L1274" s="661"/>
      <c r="P1274" s="662"/>
    </row>
    <row r="1275" spans="1:16" ht="14.25" customHeight="1" x14ac:dyDescent="0.25">
      <c r="A1275" s="711" t="s">
        <v>1219</v>
      </c>
      <c r="B1275" s="712" t="s">
        <v>47</v>
      </c>
      <c r="C1275" s="705" t="s">
        <v>46</v>
      </c>
      <c r="D1275" s="706"/>
      <c r="E1275" s="707">
        <v>1.55925</v>
      </c>
      <c r="F1275" s="708">
        <f t="shared" si="123"/>
        <v>0</v>
      </c>
      <c r="G1275" s="709"/>
      <c r="H1275" s="710">
        <f t="shared" si="119"/>
        <v>0</v>
      </c>
      <c r="I1275" s="708">
        <f t="shared" si="124"/>
        <v>0</v>
      </c>
      <c r="J1275" s="662"/>
      <c r="K1275" s="661"/>
      <c r="L1275" s="661"/>
      <c r="P1275" s="662"/>
    </row>
    <row r="1276" spans="1:16" ht="14.25" customHeight="1" x14ac:dyDescent="0.25">
      <c r="A1276" s="711" t="s">
        <v>4477</v>
      </c>
      <c r="B1276" s="712" t="s">
        <v>47</v>
      </c>
      <c r="C1276" s="705" t="s">
        <v>46</v>
      </c>
      <c r="D1276" s="706"/>
      <c r="E1276" s="707">
        <v>1.55925</v>
      </c>
      <c r="F1276" s="708">
        <f>D1276*E1276/50</f>
        <v>0</v>
      </c>
      <c r="G1276" s="709"/>
      <c r="H1276" s="710">
        <f t="shared" si="119"/>
        <v>0</v>
      </c>
      <c r="I1276" s="708">
        <f>H1276*D1276/50</f>
        <v>0</v>
      </c>
      <c r="J1276" s="662"/>
      <c r="K1276" s="661"/>
      <c r="L1276" s="661"/>
      <c r="P1276" s="662"/>
    </row>
    <row r="1277" spans="1:16" ht="14.25" customHeight="1" x14ac:dyDescent="0.25">
      <c r="A1277" s="711" t="s">
        <v>1220</v>
      </c>
      <c r="B1277" s="712" t="s">
        <v>47</v>
      </c>
      <c r="C1277" s="705" t="s">
        <v>46</v>
      </c>
      <c r="D1277" s="706"/>
      <c r="E1277" s="707">
        <v>1.55925</v>
      </c>
      <c r="F1277" s="708">
        <f t="shared" si="123"/>
        <v>0</v>
      </c>
      <c r="G1277" s="709"/>
      <c r="H1277" s="710">
        <f t="shared" si="119"/>
        <v>0</v>
      </c>
      <c r="I1277" s="708">
        <f t="shared" si="124"/>
        <v>0</v>
      </c>
      <c r="J1277" s="662"/>
      <c r="K1277" s="661"/>
      <c r="L1277" s="661"/>
      <c r="P1277" s="662"/>
    </row>
    <row r="1278" spans="1:16" ht="14.25" customHeight="1" x14ac:dyDescent="0.25">
      <c r="A1278" s="711" t="s">
        <v>1221</v>
      </c>
      <c r="B1278" s="712" t="s">
        <v>47</v>
      </c>
      <c r="C1278" s="705" t="s">
        <v>46</v>
      </c>
      <c r="D1278" s="706"/>
      <c r="E1278" s="707">
        <v>1.55925</v>
      </c>
      <c r="F1278" s="708">
        <f t="shared" si="123"/>
        <v>0</v>
      </c>
      <c r="G1278" s="709"/>
      <c r="H1278" s="710">
        <f t="shared" si="119"/>
        <v>0</v>
      </c>
      <c r="I1278" s="708">
        <f t="shared" si="124"/>
        <v>0</v>
      </c>
      <c r="J1278" s="662"/>
      <c r="K1278" s="661"/>
      <c r="L1278" s="661"/>
      <c r="P1278" s="662"/>
    </row>
    <row r="1279" spans="1:16" ht="14.25" customHeight="1" x14ac:dyDescent="0.25">
      <c r="A1279" s="711" t="s">
        <v>1222</v>
      </c>
      <c r="B1279" s="712" t="s">
        <v>47</v>
      </c>
      <c r="C1279" s="705" t="s">
        <v>46</v>
      </c>
      <c r="D1279" s="706"/>
      <c r="E1279" s="707">
        <v>1.55925</v>
      </c>
      <c r="F1279" s="708">
        <f t="shared" si="123"/>
        <v>0</v>
      </c>
      <c r="G1279" s="709"/>
      <c r="H1279" s="710">
        <f t="shared" si="119"/>
        <v>0</v>
      </c>
      <c r="I1279" s="708">
        <f t="shared" si="124"/>
        <v>0</v>
      </c>
      <c r="J1279" s="662"/>
      <c r="K1279" s="661"/>
      <c r="L1279" s="661"/>
      <c r="P1279" s="662"/>
    </row>
    <row r="1280" spans="1:16" ht="14.25" customHeight="1" x14ac:dyDescent="0.25">
      <c r="A1280" s="711" t="s">
        <v>4531</v>
      </c>
      <c r="B1280" s="712" t="s">
        <v>47</v>
      </c>
      <c r="C1280" s="705" t="s">
        <v>46</v>
      </c>
      <c r="D1280" s="706"/>
      <c r="E1280" s="707">
        <v>1.55925</v>
      </c>
      <c r="F1280" s="708">
        <f t="shared" ref="F1280" si="125">D1280*E1280/50</f>
        <v>0</v>
      </c>
      <c r="G1280" s="709"/>
      <c r="H1280" s="710">
        <f t="shared" ref="H1280" si="126">E1280*$F$8</f>
        <v>0</v>
      </c>
      <c r="I1280" s="708">
        <f t="shared" ref="I1280" si="127">H1280*D1280/50</f>
        <v>0</v>
      </c>
      <c r="J1280" s="662"/>
      <c r="K1280" s="661"/>
      <c r="L1280" s="661"/>
      <c r="P1280" s="662"/>
    </row>
    <row r="1281" spans="1:16" ht="14.25" customHeight="1" x14ac:dyDescent="0.25">
      <c r="A1281" s="711" t="s">
        <v>1223</v>
      </c>
      <c r="B1281" s="704" t="s">
        <v>45</v>
      </c>
      <c r="C1281" s="705" t="s">
        <v>46</v>
      </c>
      <c r="D1281" s="706"/>
      <c r="E1281" s="707">
        <v>1.4220360000000001</v>
      </c>
      <c r="F1281" s="708">
        <f>D1281*E1281/50</f>
        <v>0</v>
      </c>
      <c r="G1281" s="709"/>
      <c r="H1281" s="710">
        <f>E1281*$F$8</f>
        <v>0</v>
      </c>
      <c r="I1281" s="708">
        <f>H1281*D1281/50</f>
        <v>0</v>
      </c>
      <c r="J1281" s="662"/>
      <c r="K1281" s="661"/>
      <c r="L1281" s="661"/>
      <c r="P1281" s="662"/>
    </row>
    <row r="1282" spans="1:16" ht="14.25" customHeight="1" x14ac:dyDescent="0.25">
      <c r="A1282" s="711" t="s">
        <v>1223</v>
      </c>
      <c r="B1282" s="712" t="s">
        <v>47</v>
      </c>
      <c r="C1282" s="705" t="s">
        <v>46</v>
      </c>
      <c r="D1282" s="706"/>
      <c r="E1282" s="707">
        <v>1.4220360000000001</v>
      </c>
      <c r="F1282" s="708">
        <f t="shared" si="123"/>
        <v>0</v>
      </c>
      <c r="G1282" s="709"/>
      <c r="H1282" s="710">
        <f t="shared" si="119"/>
        <v>0</v>
      </c>
      <c r="I1282" s="708">
        <f t="shared" si="124"/>
        <v>0</v>
      </c>
      <c r="J1282" s="662"/>
      <c r="K1282" s="661"/>
      <c r="L1282" s="661"/>
      <c r="P1282" s="662"/>
    </row>
    <row r="1283" spans="1:16" ht="14.25" customHeight="1" x14ac:dyDescent="0.25">
      <c r="A1283" s="711" t="s">
        <v>1224</v>
      </c>
      <c r="B1283" s="712" t="s">
        <v>47</v>
      </c>
      <c r="C1283" s="705" t="s">
        <v>46</v>
      </c>
      <c r="D1283" s="706"/>
      <c r="E1283" s="707">
        <v>1.5649200000000001</v>
      </c>
      <c r="F1283" s="708">
        <f t="shared" si="123"/>
        <v>0</v>
      </c>
      <c r="G1283" s="709"/>
      <c r="H1283" s="710">
        <f t="shared" si="119"/>
        <v>0</v>
      </c>
      <c r="I1283" s="708">
        <f t="shared" si="124"/>
        <v>0</v>
      </c>
      <c r="J1283" s="662"/>
      <c r="K1283" s="661"/>
      <c r="L1283" s="661"/>
      <c r="P1283" s="662"/>
    </row>
    <row r="1284" spans="1:16" ht="13.5" customHeight="1" x14ac:dyDescent="0.25">
      <c r="A1284" s="711" t="s">
        <v>1225</v>
      </c>
      <c r="B1284" s="712" t="s">
        <v>47</v>
      </c>
      <c r="C1284" s="705" t="s">
        <v>46</v>
      </c>
      <c r="D1284" s="706"/>
      <c r="E1284" s="707">
        <v>1.49688</v>
      </c>
      <c r="F1284" s="708">
        <f t="shared" si="123"/>
        <v>0</v>
      </c>
      <c r="G1284" s="709"/>
      <c r="H1284" s="710">
        <f t="shared" si="119"/>
        <v>0</v>
      </c>
      <c r="I1284" s="708">
        <f t="shared" si="124"/>
        <v>0</v>
      </c>
      <c r="J1284" s="662"/>
      <c r="K1284" s="661"/>
      <c r="L1284" s="661"/>
      <c r="P1284" s="662"/>
    </row>
    <row r="1285" spans="1:16" ht="13.5" customHeight="1" x14ac:dyDescent="0.25">
      <c r="A1285" s="711" t="s">
        <v>1226</v>
      </c>
      <c r="B1285" s="712" t="s">
        <v>47</v>
      </c>
      <c r="C1285" s="705" t="s">
        <v>46</v>
      </c>
      <c r="D1285" s="706"/>
      <c r="E1285" s="707">
        <v>1.5649200000000001</v>
      </c>
      <c r="F1285" s="708">
        <f t="shared" si="123"/>
        <v>0</v>
      </c>
      <c r="G1285" s="709"/>
      <c r="H1285" s="710">
        <f t="shared" si="119"/>
        <v>0</v>
      </c>
      <c r="I1285" s="708">
        <f t="shared" si="124"/>
        <v>0</v>
      </c>
      <c r="J1285" s="662"/>
      <c r="K1285" s="661"/>
      <c r="L1285" s="661"/>
      <c r="P1285" s="662"/>
    </row>
    <row r="1286" spans="1:16" ht="14.25" customHeight="1" x14ac:dyDescent="0.25">
      <c r="A1286" s="992" t="s">
        <v>1227</v>
      </c>
      <c r="B1286" s="712" t="s">
        <v>47</v>
      </c>
      <c r="C1286" s="705" t="s">
        <v>46</v>
      </c>
      <c r="D1286" s="706"/>
      <c r="E1286" s="707">
        <v>1.4175</v>
      </c>
      <c r="F1286" s="708">
        <f t="shared" si="123"/>
        <v>0</v>
      </c>
      <c r="G1286" s="709"/>
      <c r="H1286" s="710">
        <f t="shared" si="119"/>
        <v>0</v>
      </c>
      <c r="I1286" s="708">
        <f t="shared" si="124"/>
        <v>0</v>
      </c>
      <c r="J1286" s="662"/>
      <c r="K1286" s="661"/>
      <c r="L1286" s="661"/>
      <c r="P1286" s="662"/>
    </row>
    <row r="1287" spans="1:16" ht="14.25" customHeight="1" x14ac:dyDescent="0.25">
      <c r="A1287" s="992" t="s">
        <v>1228</v>
      </c>
      <c r="B1287" s="712" t="s">
        <v>47</v>
      </c>
      <c r="C1287" s="705" t="s">
        <v>46</v>
      </c>
      <c r="D1287" s="706"/>
      <c r="E1287" s="707">
        <v>1.521828</v>
      </c>
      <c r="F1287" s="708">
        <f t="shared" si="123"/>
        <v>0</v>
      </c>
      <c r="G1287" s="709"/>
      <c r="H1287" s="710">
        <f t="shared" si="119"/>
        <v>0</v>
      </c>
      <c r="I1287" s="708">
        <f t="shared" si="124"/>
        <v>0</v>
      </c>
      <c r="J1287" s="662"/>
      <c r="K1287" s="661"/>
      <c r="L1287" s="661"/>
      <c r="P1287" s="662"/>
    </row>
    <row r="1288" spans="1:16" ht="14.25" customHeight="1" x14ac:dyDescent="0.25">
      <c r="A1288" s="711" t="s">
        <v>1229</v>
      </c>
      <c r="B1288" s="712" t="s">
        <v>47</v>
      </c>
      <c r="C1288" s="705" t="s">
        <v>46</v>
      </c>
      <c r="D1288" s="706"/>
      <c r="E1288" s="707">
        <v>1.521828</v>
      </c>
      <c r="F1288" s="708">
        <f t="shared" si="123"/>
        <v>0</v>
      </c>
      <c r="G1288" s="709"/>
      <c r="H1288" s="710">
        <f t="shared" si="119"/>
        <v>0</v>
      </c>
      <c r="I1288" s="708">
        <f t="shared" si="124"/>
        <v>0</v>
      </c>
      <c r="J1288" s="662"/>
      <c r="K1288" s="661"/>
      <c r="L1288" s="661"/>
      <c r="P1288" s="662"/>
    </row>
    <row r="1289" spans="1:16" ht="14.25" customHeight="1" x14ac:dyDescent="0.25">
      <c r="A1289" s="711" t="s">
        <v>1230</v>
      </c>
      <c r="B1289" s="712" t="s">
        <v>47</v>
      </c>
      <c r="C1289" s="705" t="s">
        <v>46</v>
      </c>
      <c r="D1289" s="706"/>
      <c r="E1289" s="707">
        <v>1.521828</v>
      </c>
      <c r="F1289" s="708">
        <f t="shared" si="123"/>
        <v>0</v>
      </c>
      <c r="G1289" s="709"/>
      <c r="H1289" s="710">
        <f t="shared" si="119"/>
        <v>0</v>
      </c>
      <c r="I1289" s="708">
        <f t="shared" si="124"/>
        <v>0</v>
      </c>
      <c r="J1289" s="662"/>
      <c r="K1289" s="661"/>
      <c r="L1289" s="661"/>
      <c r="P1289" s="662"/>
    </row>
    <row r="1290" spans="1:16" ht="14.25" customHeight="1" x14ac:dyDescent="0.25">
      <c r="A1290" s="711" t="s">
        <v>1231</v>
      </c>
      <c r="B1290" s="712" t="s">
        <v>47</v>
      </c>
      <c r="C1290" s="705" t="s">
        <v>46</v>
      </c>
      <c r="D1290" s="706"/>
      <c r="E1290" s="707">
        <v>1.521828</v>
      </c>
      <c r="F1290" s="708">
        <f t="shared" si="123"/>
        <v>0</v>
      </c>
      <c r="G1290" s="709"/>
      <c r="H1290" s="710">
        <f t="shared" ref="H1290:H1351" si="128">E1290*$F$8</f>
        <v>0</v>
      </c>
      <c r="I1290" s="708">
        <f t="shared" si="124"/>
        <v>0</v>
      </c>
      <c r="J1290" s="662"/>
      <c r="K1290" s="661"/>
      <c r="L1290" s="661"/>
      <c r="P1290" s="662"/>
    </row>
    <row r="1291" spans="1:16" ht="14.25" customHeight="1" x14ac:dyDescent="0.25">
      <c r="A1291" s="711" t="s">
        <v>1232</v>
      </c>
      <c r="B1291" s="712" t="s">
        <v>47</v>
      </c>
      <c r="C1291" s="705" t="s">
        <v>46</v>
      </c>
      <c r="D1291" s="706"/>
      <c r="E1291" s="707">
        <v>1.49688</v>
      </c>
      <c r="F1291" s="708">
        <f t="shared" si="123"/>
        <v>0</v>
      </c>
      <c r="G1291" s="709"/>
      <c r="H1291" s="710">
        <f t="shared" si="128"/>
        <v>0</v>
      </c>
      <c r="I1291" s="708">
        <f t="shared" si="124"/>
        <v>0</v>
      </c>
      <c r="J1291" s="662"/>
      <c r="K1291" s="661"/>
      <c r="L1291" s="661"/>
      <c r="P1291" s="662"/>
    </row>
    <row r="1292" spans="1:16" ht="14.25" customHeight="1" x14ac:dyDescent="0.25">
      <c r="A1292" s="711" t="s">
        <v>1233</v>
      </c>
      <c r="B1292" s="712" t="s">
        <v>47</v>
      </c>
      <c r="C1292" s="705" t="s">
        <v>46</v>
      </c>
      <c r="D1292" s="706"/>
      <c r="E1292" s="707">
        <v>1.6839900000000001</v>
      </c>
      <c r="F1292" s="708">
        <f t="shared" si="123"/>
        <v>0</v>
      </c>
      <c r="G1292" s="709"/>
      <c r="H1292" s="710">
        <f t="shared" si="128"/>
        <v>0</v>
      </c>
      <c r="I1292" s="708">
        <f t="shared" si="124"/>
        <v>0</v>
      </c>
      <c r="J1292" s="662"/>
      <c r="K1292" s="661"/>
      <c r="L1292" s="661"/>
      <c r="P1292" s="662"/>
    </row>
    <row r="1293" spans="1:16" ht="14.25" customHeight="1" x14ac:dyDescent="0.25">
      <c r="A1293" s="711" t="s">
        <v>1234</v>
      </c>
      <c r="B1293" s="712" t="s">
        <v>47</v>
      </c>
      <c r="C1293" s="705" t="s">
        <v>46</v>
      </c>
      <c r="D1293" s="706"/>
      <c r="E1293" s="707">
        <v>1.49688</v>
      </c>
      <c r="F1293" s="708">
        <f t="shared" si="123"/>
        <v>0</v>
      </c>
      <c r="G1293" s="709"/>
      <c r="H1293" s="710">
        <f t="shared" si="128"/>
        <v>0</v>
      </c>
      <c r="I1293" s="708">
        <f t="shared" si="124"/>
        <v>0</v>
      </c>
      <c r="J1293" s="662"/>
      <c r="K1293" s="661"/>
      <c r="L1293" s="661"/>
      <c r="P1293" s="662"/>
    </row>
    <row r="1294" spans="1:16" ht="14.25" customHeight="1" x14ac:dyDescent="0.25">
      <c r="A1294" s="711" t="s">
        <v>1235</v>
      </c>
      <c r="B1294" s="712" t="s">
        <v>47</v>
      </c>
      <c r="C1294" s="705" t="s">
        <v>46</v>
      </c>
      <c r="D1294" s="706"/>
      <c r="E1294" s="707">
        <v>1.49688</v>
      </c>
      <c r="F1294" s="708">
        <f t="shared" si="123"/>
        <v>0</v>
      </c>
      <c r="G1294" s="709"/>
      <c r="H1294" s="710">
        <f t="shared" si="128"/>
        <v>0</v>
      </c>
      <c r="I1294" s="708">
        <f t="shared" si="124"/>
        <v>0</v>
      </c>
      <c r="J1294" s="662"/>
      <c r="K1294" s="661"/>
      <c r="L1294" s="661"/>
      <c r="P1294" s="662"/>
    </row>
    <row r="1295" spans="1:16" ht="14.25" customHeight="1" x14ac:dyDescent="0.25">
      <c r="A1295" s="711" t="s">
        <v>1236</v>
      </c>
      <c r="B1295" s="712" t="s">
        <v>47</v>
      </c>
      <c r="C1295" s="705" t="s">
        <v>46</v>
      </c>
      <c r="D1295" s="706"/>
      <c r="E1295" s="707">
        <v>1.6839900000000001</v>
      </c>
      <c r="F1295" s="708">
        <f t="shared" si="123"/>
        <v>0</v>
      </c>
      <c r="G1295" s="709"/>
      <c r="H1295" s="710">
        <f t="shared" si="128"/>
        <v>0</v>
      </c>
      <c r="I1295" s="708">
        <f t="shared" si="124"/>
        <v>0</v>
      </c>
      <c r="J1295" s="662"/>
      <c r="K1295" s="661"/>
      <c r="L1295" s="661"/>
      <c r="P1295" s="662"/>
    </row>
    <row r="1296" spans="1:16" ht="14.25" customHeight="1" x14ac:dyDescent="0.25">
      <c r="A1296" s="711" t="s">
        <v>1237</v>
      </c>
      <c r="B1296" s="712" t="s">
        <v>47</v>
      </c>
      <c r="C1296" s="705" t="s">
        <v>46</v>
      </c>
      <c r="D1296" s="706"/>
      <c r="E1296" s="707">
        <v>1.4175</v>
      </c>
      <c r="F1296" s="708">
        <f t="shared" si="123"/>
        <v>0</v>
      </c>
      <c r="G1296" s="709"/>
      <c r="H1296" s="710">
        <f t="shared" si="128"/>
        <v>0</v>
      </c>
      <c r="I1296" s="708">
        <f t="shared" si="124"/>
        <v>0</v>
      </c>
      <c r="J1296" s="662"/>
      <c r="K1296" s="661"/>
      <c r="L1296" s="661"/>
      <c r="P1296" s="662"/>
    </row>
    <row r="1297" spans="1:16" ht="14.25" customHeight="1" x14ac:dyDescent="0.25">
      <c r="A1297" s="711" t="s">
        <v>1238</v>
      </c>
      <c r="B1297" s="712" t="s">
        <v>47</v>
      </c>
      <c r="C1297" s="705" t="s">
        <v>46</v>
      </c>
      <c r="D1297" s="706"/>
      <c r="E1297" s="707">
        <v>1.49688</v>
      </c>
      <c r="F1297" s="708">
        <f t="shared" si="123"/>
        <v>0</v>
      </c>
      <c r="G1297" s="709"/>
      <c r="H1297" s="710">
        <f t="shared" si="128"/>
        <v>0</v>
      </c>
      <c r="I1297" s="708">
        <f t="shared" si="124"/>
        <v>0</v>
      </c>
      <c r="J1297" s="662"/>
      <c r="K1297" s="661"/>
      <c r="L1297" s="661"/>
      <c r="P1297" s="662"/>
    </row>
    <row r="1298" spans="1:16" ht="14.25" customHeight="1" x14ac:dyDescent="0.25">
      <c r="A1298" s="711" t="s">
        <v>1239</v>
      </c>
      <c r="B1298" s="712" t="s">
        <v>47</v>
      </c>
      <c r="C1298" s="705" t="s">
        <v>46</v>
      </c>
      <c r="D1298" s="706"/>
      <c r="E1298" s="707">
        <v>1.6839900000000001</v>
      </c>
      <c r="F1298" s="708">
        <f t="shared" si="123"/>
        <v>0</v>
      </c>
      <c r="G1298" s="709"/>
      <c r="H1298" s="710">
        <f t="shared" si="128"/>
        <v>0</v>
      </c>
      <c r="I1298" s="708">
        <f t="shared" si="124"/>
        <v>0</v>
      </c>
      <c r="J1298" s="662"/>
      <c r="K1298" s="661"/>
      <c r="L1298" s="661"/>
      <c r="P1298" s="662"/>
    </row>
    <row r="1299" spans="1:16" ht="14.25" customHeight="1" x14ac:dyDescent="0.25">
      <c r="A1299" s="711" t="s">
        <v>1240</v>
      </c>
      <c r="B1299" s="712" t="s">
        <v>47</v>
      </c>
      <c r="C1299" s="705" t="s">
        <v>46</v>
      </c>
      <c r="D1299" s="706"/>
      <c r="E1299" s="707">
        <v>1.49688</v>
      </c>
      <c r="F1299" s="708">
        <f t="shared" si="123"/>
        <v>0</v>
      </c>
      <c r="G1299" s="709"/>
      <c r="H1299" s="710">
        <f t="shared" si="128"/>
        <v>0</v>
      </c>
      <c r="I1299" s="708">
        <f t="shared" si="124"/>
        <v>0</v>
      </c>
      <c r="J1299" s="662"/>
      <c r="K1299" s="661"/>
      <c r="L1299" s="661"/>
      <c r="P1299" s="662"/>
    </row>
    <row r="1300" spans="1:16" ht="14.25" customHeight="1" x14ac:dyDescent="0.25">
      <c r="A1300" s="711" t="s">
        <v>1241</v>
      </c>
      <c r="B1300" s="712" t="s">
        <v>47</v>
      </c>
      <c r="C1300" s="705" t="s">
        <v>46</v>
      </c>
      <c r="D1300" s="706"/>
      <c r="E1300" s="707">
        <v>1.6839900000000001</v>
      </c>
      <c r="F1300" s="708">
        <f t="shared" si="123"/>
        <v>0</v>
      </c>
      <c r="G1300" s="709"/>
      <c r="H1300" s="710">
        <f t="shared" si="128"/>
        <v>0</v>
      </c>
      <c r="I1300" s="708">
        <f t="shared" si="124"/>
        <v>0</v>
      </c>
      <c r="J1300" s="662"/>
      <c r="K1300" s="661"/>
      <c r="L1300" s="661"/>
      <c r="P1300" s="662"/>
    </row>
    <row r="1301" spans="1:16" ht="14.25" customHeight="1" x14ac:dyDescent="0.25">
      <c r="A1301" s="711" t="s">
        <v>1242</v>
      </c>
      <c r="B1301" s="712" t="s">
        <v>47</v>
      </c>
      <c r="C1301" s="705" t="s">
        <v>46</v>
      </c>
      <c r="D1301" s="706"/>
      <c r="E1301" s="707">
        <v>1.49688</v>
      </c>
      <c r="F1301" s="708">
        <f t="shared" si="123"/>
        <v>0</v>
      </c>
      <c r="G1301" s="709"/>
      <c r="H1301" s="710">
        <f t="shared" si="128"/>
        <v>0</v>
      </c>
      <c r="I1301" s="708">
        <f t="shared" si="124"/>
        <v>0</v>
      </c>
      <c r="J1301" s="662"/>
      <c r="K1301" s="661"/>
      <c r="L1301" s="661"/>
      <c r="P1301" s="662"/>
    </row>
    <row r="1302" spans="1:16" ht="14.25" customHeight="1" x14ac:dyDescent="0.25">
      <c r="A1302" s="711" t="s">
        <v>1243</v>
      </c>
      <c r="B1302" s="712" t="s">
        <v>47</v>
      </c>
      <c r="C1302" s="705" t="s">
        <v>46</v>
      </c>
      <c r="D1302" s="706"/>
      <c r="E1302" s="707">
        <v>1.6839900000000001</v>
      </c>
      <c r="F1302" s="708">
        <f t="shared" si="123"/>
        <v>0</v>
      </c>
      <c r="G1302" s="709"/>
      <c r="H1302" s="710">
        <f t="shared" si="128"/>
        <v>0</v>
      </c>
      <c r="I1302" s="708">
        <f t="shared" si="124"/>
        <v>0</v>
      </c>
      <c r="J1302" s="662"/>
      <c r="K1302" s="661"/>
      <c r="L1302" s="661"/>
      <c r="P1302" s="662"/>
    </row>
    <row r="1303" spans="1:16" ht="14.25" customHeight="1" x14ac:dyDescent="0.25">
      <c r="A1303" s="711" t="s">
        <v>4621</v>
      </c>
      <c r="B1303" s="712" t="s">
        <v>47</v>
      </c>
      <c r="C1303" s="705" t="s">
        <v>46</v>
      </c>
      <c r="D1303" s="706"/>
      <c r="E1303" s="707">
        <v>1.49688</v>
      </c>
      <c r="F1303" s="708">
        <f t="shared" ref="F1303" si="129">D1303*E1303/50</f>
        <v>0</v>
      </c>
      <c r="G1303" s="709"/>
      <c r="H1303" s="710">
        <f t="shared" ref="H1303" si="130">E1303*$F$8</f>
        <v>0</v>
      </c>
      <c r="I1303" s="708">
        <f t="shared" ref="I1303" si="131">H1303*D1303/50</f>
        <v>0</v>
      </c>
      <c r="J1303" s="662"/>
      <c r="K1303" s="661"/>
      <c r="L1303" s="661"/>
      <c r="P1303" s="662"/>
    </row>
    <row r="1304" spans="1:16" ht="14.25" customHeight="1" x14ac:dyDescent="0.25">
      <c r="A1304" s="711" t="s">
        <v>1244</v>
      </c>
      <c r="B1304" s="712" t="s">
        <v>47</v>
      </c>
      <c r="C1304" s="705" t="s">
        <v>46</v>
      </c>
      <c r="D1304" s="706"/>
      <c r="E1304" s="707">
        <v>1.49688</v>
      </c>
      <c r="F1304" s="708">
        <f t="shared" si="123"/>
        <v>0</v>
      </c>
      <c r="G1304" s="709"/>
      <c r="H1304" s="710">
        <f t="shared" si="128"/>
        <v>0</v>
      </c>
      <c r="I1304" s="708">
        <f t="shared" si="124"/>
        <v>0</v>
      </c>
      <c r="J1304" s="662"/>
      <c r="K1304" s="661"/>
      <c r="L1304" s="661"/>
      <c r="P1304" s="662"/>
    </row>
    <row r="1305" spans="1:16" ht="14.25" customHeight="1" x14ac:dyDescent="0.25">
      <c r="A1305" s="711" t="s">
        <v>1245</v>
      </c>
      <c r="B1305" s="712" t="s">
        <v>47</v>
      </c>
      <c r="C1305" s="705" t="s">
        <v>46</v>
      </c>
      <c r="D1305" s="706"/>
      <c r="E1305" s="707">
        <v>1.6839900000000001</v>
      </c>
      <c r="F1305" s="708">
        <f t="shared" si="123"/>
        <v>0</v>
      </c>
      <c r="G1305" s="709"/>
      <c r="H1305" s="710">
        <f t="shared" si="128"/>
        <v>0</v>
      </c>
      <c r="I1305" s="708">
        <f t="shared" si="124"/>
        <v>0</v>
      </c>
      <c r="J1305" s="662"/>
      <c r="K1305" s="661"/>
      <c r="L1305" s="661"/>
      <c r="P1305" s="662"/>
    </row>
    <row r="1306" spans="1:16" ht="14.25" customHeight="1" x14ac:dyDescent="0.25">
      <c r="A1306" s="711" t="s">
        <v>1246</v>
      </c>
      <c r="B1306" s="712" t="s">
        <v>47</v>
      </c>
      <c r="C1306" s="705" t="s">
        <v>46</v>
      </c>
      <c r="D1306" s="706"/>
      <c r="E1306" s="707">
        <v>1.49688</v>
      </c>
      <c r="F1306" s="708">
        <f t="shared" si="123"/>
        <v>0</v>
      </c>
      <c r="G1306" s="709"/>
      <c r="H1306" s="710">
        <f t="shared" si="128"/>
        <v>0</v>
      </c>
      <c r="I1306" s="708">
        <f t="shared" si="124"/>
        <v>0</v>
      </c>
      <c r="J1306" s="662"/>
      <c r="K1306" s="661"/>
      <c r="L1306" s="661"/>
      <c r="P1306" s="662"/>
    </row>
    <row r="1307" spans="1:16" ht="14.25" customHeight="1" x14ac:dyDescent="0.25">
      <c r="A1307" s="711" t="s">
        <v>1247</v>
      </c>
      <c r="B1307" s="712" t="s">
        <v>47</v>
      </c>
      <c r="C1307" s="705" t="s">
        <v>46</v>
      </c>
      <c r="D1307" s="706"/>
      <c r="E1307" s="707">
        <v>1.4175</v>
      </c>
      <c r="F1307" s="708">
        <f t="shared" si="123"/>
        <v>0</v>
      </c>
      <c r="G1307" s="709"/>
      <c r="H1307" s="710">
        <f t="shared" si="128"/>
        <v>0</v>
      </c>
      <c r="I1307" s="708">
        <f t="shared" si="124"/>
        <v>0</v>
      </c>
      <c r="J1307" s="662"/>
      <c r="K1307" s="661"/>
      <c r="L1307" s="661"/>
      <c r="P1307" s="662"/>
    </row>
    <row r="1308" spans="1:16" ht="14.25" customHeight="1" x14ac:dyDescent="0.25">
      <c r="A1308" s="711" t="s">
        <v>1248</v>
      </c>
      <c r="B1308" s="712" t="s">
        <v>47</v>
      </c>
      <c r="C1308" s="705" t="s">
        <v>46</v>
      </c>
      <c r="D1308" s="706"/>
      <c r="E1308" s="707">
        <v>3.81</v>
      </c>
      <c r="F1308" s="708">
        <f t="shared" si="123"/>
        <v>0</v>
      </c>
      <c r="G1308" s="709"/>
      <c r="H1308" s="710">
        <f t="shared" si="128"/>
        <v>0</v>
      </c>
      <c r="I1308" s="708">
        <f t="shared" si="124"/>
        <v>0</v>
      </c>
      <c r="J1308" s="662"/>
      <c r="K1308" s="661"/>
      <c r="L1308" s="661"/>
      <c r="P1308" s="662"/>
    </row>
    <row r="1309" spans="1:16" ht="14.25" customHeight="1" x14ac:dyDescent="0.25">
      <c r="A1309" s="711" t="s">
        <v>1249</v>
      </c>
      <c r="B1309" s="712" t="s">
        <v>47</v>
      </c>
      <c r="C1309" s="705" t="s">
        <v>46</v>
      </c>
      <c r="D1309" s="706"/>
      <c r="E1309" s="707">
        <v>3.81</v>
      </c>
      <c r="F1309" s="708">
        <f t="shared" si="123"/>
        <v>0</v>
      </c>
      <c r="G1309" s="709"/>
      <c r="H1309" s="710">
        <f t="shared" si="128"/>
        <v>0</v>
      </c>
      <c r="I1309" s="708">
        <f t="shared" si="124"/>
        <v>0</v>
      </c>
      <c r="J1309" s="662"/>
      <c r="K1309" s="661"/>
      <c r="L1309" s="661"/>
      <c r="P1309" s="662"/>
    </row>
    <row r="1310" spans="1:16" ht="14.25" customHeight="1" x14ac:dyDescent="0.25">
      <c r="A1310" s="711" t="s">
        <v>1250</v>
      </c>
      <c r="B1310" s="712" t="s">
        <v>47</v>
      </c>
      <c r="C1310" s="705">
        <v>50</v>
      </c>
      <c r="D1310" s="706"/>
      <c r="E1310" s="707">
        <v>1.6216200000000001</v>
      </c>
      <c r="F1310" s="708">
        <f t="shared" si="123"/>
        <v>0</v>
      </c>
      <c r="G1310" s="709"/>
      <c r="H1310" s="710">
        <f t="shared" si="128"/>
        <v>0</v>
      </c>
      <c r="I1310" s="708">
        <f t="shared" si="124"/>
        <v>0</v>
      </c>
      <c r="J1310" s="662"/>
      <c r="K1310" s="661"/>
      <c r="L1310" s="661"/>
      <c r="P1310" s="662"/>
    </row>
    <row r="1311" spans="1:16" ht="14.25" customHeight="1" x14ac:dyDescent="0.25">
      <c r="A1311" s="711" t="s">
        <v>4602</v>
      </c>
      <c r="B1311" s="712" t="s">
        <v>47</v>
      </c>
      <c r="C1311" s="705" t="s">
        <v>46</v>
      </c>
      <c r="D1311" s="706"/>
      <c r="E1311" s="707">
        <v>1.4220360000000001</v>
      </c>
      <c r="F1311" s="708">
        <f t="shared" ref="F1311" si="132">D1311*E1311/50</f>
        <v>0</v>
      </c>
      <c r="G1311" s="709"/>
      <c r="H1311" s="710">
        <f t="shared" ref="H1311" si="133">E1311*$F$8</f>
        <v>0</v>
      </c>
      <c r="I1311" s="708">
        <f t="shared" ref="I1311" si="134">H1311*D1311/50</f>
        <v>0</v>
      </c>
      <c r="J1311" s="662"/>
      <c r="K1311" s="661"/>
      <c r="L1311" s="661"/>
      <c r="P1311" s="662"/>
    </row>
    <row r="1312" spans="1:16" ht="14.25" customHeight="1" x14ac:dyDescent="0.25">
      <c r="A1312" s="711" t="s">
        <v>1251</v>
      </c>
      <c r="B1312" s="712" t="s">
        <v>47</v>
      </c>
      <c r="C1312" s="705" t="s">
        <v>46</v>
      </c>
      <c r="D1312" s="706"/>
      <c r="E1312" s="707">
        <v>1.4220360000000001</v>
      </c>
      <c r="F1312" s="708">
        <f t="shared" si="123"/>
        <v>0</v>
      </c>
      <c r="G1312" s="709"/>
      <c r="H1312" s="710">
        <f t="shared" si="128"/>
        <v>0</v>
      </c>
      <c r="I1312" s="708">
        <f t="shared" si="124"/>
        <v>0</v>
      </c>
      <c r="J1312" s="662"/>
      <c r="K1312" s="661"/>
      <c r="L1312" s="661"/>
      <c r="P1312" s="662"/>
    </row>
    <row r="1313" spans="1:16" ht="14.25" customHeight="1" x14ac:dyDescent="0.25">
      <c r="A1313" s="711" t="s">
        <v>4509</v>
      </c>
      <c r="B1313" s="712" t="s">
        <v>47</v>
      </c>
      <c r="C1313" s="705" t="s">
        <v>46</v>
      </c>
      <c r="D1313" s="706"/>
      <c r="E1313" s="707">
        <v>1.4220360000000001</v>
      </c>
      <c r="F1313" s="708">
        <f>D1313*E1313/50</f>
        <v>0</v>
      </c>
      <c r="G1313" s="709"/>
      <c r="H1313" s="710">
        <f>E1313*$F$8</f>
        <v>0</v>
      </c>
      <c r="I1313" s="708">
        <f>H1313*D1313/50</f>
        <v>0</v>
      </c>
      <c r="J1313" s="662"/>
      <c r="K1313" s="661"/>
      <c r="L1313" s="661"/>
      <c r="P1313" s="662"/>
    </row>
    <row r="1314" spans="1:16" ht="14.25" customHeight="1" x14ac:dyDescent="0.25">
      <c r="A1314" s="711" t="s">
        <v>1252</v>
      </c>
      <c r="B1314" s="712" t="s">
        <v>47</v>
      </c>
      <c r="C1314" s="705" t="s">
        <v>46</v>
      </c>
      <c r="D1314" s="706"/>
      <c r="E1314" s="707">
        <v>1.12266</v>
      </c>
      <c r="F1314" s="708">
        <f t="shared" si="123"/>
        <v>0</v>
      </c>
      <c r="G1314" s="709"/>
      <c r="H1314" s="710">
        <f t="shared" si="128"/>
        <v>0</v>
      </c>
      <c r="I1314" s="708">
        <f t="shared" si="124"/>
        <v>0</v>
      </c>
      <c r="J1314" s="662"/>
      <c r="K1314" s="661"/>
      <c r="L1314" s="661"/>
      <c r="P1314" s="662"/>
    </row>
    <row r="1315" spans="1:16" ht="14.25" customHeight="1" x14ac:dyDescent="0.25">
      <c r="A1315" s="772" t="s">
        <v>4507</v>
      </c>
      <c r="B1315" s="712" t="s">
        <v>47</v>
      </c>
      <c r="C1315" s="705" t="s">
        <v>46</v>
      </c>
      <c r="D1315" s="706"/>
      <c r="E1315" s="707">
        <v>1.2474000000000001</v>
      </c>
      <c r="F1315" s="708">
        <f>D1315*E1315/50</f>
        <v>0</v>
      </c>
      <c r="G1315" s="709"/>
      <c r="H1315" s="710">
        <f>E1315*$F$8</f>
        <v>0</v>
      </c>
      <c r="I1315" s="708">
        <f>H1315*D1315/50</f>
        <v>0</v>
      </c>
      <c r="J1315" s="662"/>
      <c r="K1315" s="661"/>
      <c r="L1315" s="661"/>
      <c r="P1315" s="662"/>
    </row>
    <row r="1316" spans="1:16" ht="14.25" customHeight="1" x14ac:dyDescent="0.25">
      <c r="A1316" s="711" t="s">
        <v>1253</v>
      </c>
      <c r="B1316" s="712" t="s">
        <v>47</v>
      </c>
      <c r="C1316" s="705" t="s">
        <v>46</v>
      </c>
      <c r="D1316" s="706"/>
      <c r="E1316" s="707">
        <v>1.12266</v>
      </c>
      <c r="F1316" s="708">
        <f t="shared" si="123"/>
        <v>0</v>
      </c>
      <c r="G1316" s="709"/>
      <c r="H1316" s="710">
        <f t="shared" si="128"/>
        <v>0</v>
      </c>
      <c r="I1316" s="708">
        <f t="shared" si="124"/>
        <v>0</v>
      </c>
      <c r="J1316" s="662"/>
      <c r="K1316" s="661"/>
      <c r="L1316" s="661"/>
      <c r="P1316" s="662"/>
    </row>
    <row r="1317" spans="1:16" ht="14.25" customHeight="1" x14ac:dyDescent="0.25">
      <c r="A1317" s="997" t="s">
        <v>1254</v>
      </c>
      <c r="B1317" s="712" t="s">
        <v>47</v>
      </c>
      <c r="C1317" s="705" t="s">
        <v>46</v>
      </c>
      <c r="D1317" s="706"/>
      <c r="E1317" s="707">
        <v>1.2474000000000001</v>
      </c>
      <c r="F1317" s="708">
        <f t="shared" si="123"/>
        <v>0</v>
      </c>
      <c r="G1317" s="709"/>
      <c r="H1317" s="710">
        <f t="shared" si="128"/>
        <v>0</v>
      </c>
      <c r="I1317" s="708">
        <f t="shared" si="124"/>
        <v>0</v>
      </c>
      <c r="J1317" s="662"/>
      <c r="K1317" s="661"/>
      <c r="L1317" s="661"/>
      <c r="P1317" s="662"/>
    </row>
    <row r="1318" spans="1:16" ht="14.25" customHeight="1" x14ac:dyDescent="0.25">
      <c r="A1318" s="711" t="s">
        <v>1255</v>
      </c>
      <c r="B1318" s="712" t="s">
        <v>47</v>
      </c>
      <c r="C1318" s="705" t="s">
        <v>46</v>
      </c>
      <c r="D1318" s="706"/>
      <c r="E1318" s="707">
        <v>1.4175</v>
      </c>
      <c r="F1318" s="708">
        <f t="shared" si="123"/>
        <v>0</v>
      </c>
      <c r="G1318" s="709"/>
      <c r="H1318" s="710">
        <f t="shared" si="128"/>
        <v>0</v>
      </c>
      <c r="I1318" s="708">
        <f t="shared" si="124"/>
        <v>0</v>
      </c>
      <c r="J1318" s="662"/>
      <c r="K1318" s="661"/>
      <c r="L1318" s="661"/>
      <c r="P1318" s="662"/>
    </row>
    <row r="1319" spans="1:16" ht="14.25" customHeight="1" x14ac:dyDescent="0.25">
      <c r="A1319" s="711" t="s">
        <v>1256</v>
      </c>
      <c r="B1319" s="712" t="s">
        <v>47</v>
      </c>
      <c r="C1319" s="705" t="s">
        <v>46</v>
      </c>
      <c r="D1319" s="706"/>
      <c r="E1319" s="707">
        <v>1.12266</v>
      </c>
      <c r="F1319" s="708">
        <f t="shared" si="123"/>
        <v>0</v>
      </c>
      <c r="G1319" s="709"/>
      <c r="H1319" s="710">
        <f t="shared" si="128"/>
        <v>0</v>
      </c>
      <c r="I1319" s="708">
        <f t="shared" si="124"/>
        <v>0</v>
      </c>
      <c r="J1319" s="662"/>
      <c r="K1319" s="661"/>
      <c r="L1319" s="661"/>
      <c r="P1319" s="662"/>
    </row>
    <row r="1320" spans="1:16" ht="14.25" customHeight="1" x14ac:dyDescent="0.25">
      <c r="A1320" s="772" t="s">
        <v>1257</v>
      </c>
      <c r="B1320" s="712" t="s">
        <v>47</v>
      </c>
      <c r="C1320" s="705" t="s">
        <v>46</v>
      </c>
      <c r="D1320" s="706"/>
      <c r="E1320" s="707">
        <v>1.2474000000000001</v>
      </c>
      <c r="F1320" s="708">
        <f t="shared" si="123"/>
        <v>0</v>
      </c>
      <c r="G1320" s="709"/>
      <c r="H1320" s="710">
        <f t="shared" si="128"/>
        <v>0</v>
      </c>
      <c r="I1320" s="708">
        <f t="shared" si="124"/>
        <v>0</v>
      </c>
      <c r="J1320" s="768"/>
      <c r="K1320" s="661"/>
      <c r="L1320" s="661"/>
      <c r="P1320" s="662"/>
    </row>
    <row r="1321" spans="1:16" ht="14.25" customHeight="1" x14ac:dyDescent="0.25">
      <c r="A1321" s="772" t="s">
        <v>1258</v>
      </c>
      <c r="B1321" s="712" t="s">
        <v>47</v>
      </c>
      <c r="C1321" s="705" t="s">
        <v>46</v>
      </c>
      <c r="D1321" s="706"/>
      <c r="E1321" s="707">
        <v>1.49688</v>
      </c>
      <c r="F1321" s="708">
        <f t="shared" si="123"/>
        <v>0</v>
      </c>
      <c r="G1321" s="709"/>
      <c r="H1321" s="710">
        <f t="shared" si="128"/>
        <v>0</v>
      </c>
      <c r="I1321" s="708">
        <f t="shared" si="124"/>
        <v>0</v>
      </c>
      <c r="J1321" s="662"/>
      <c r="K1321" s="661"/>
      <c r="L1321" s="661"/>
      <c r="P1321" s="662"/>
    </row>
    <row r="1322" spans="1:16" ht="14.25" customHeight="1" x14ac:dyDescent="0.25">
      <c r="A1322" s="997" t="s">
        <v>1259</v>
      </c>
      <c r="B1322" s="712" t="s">
        <v>47</v>
      </c>
      <c r="C1322" s="705" t="s">
        <v>46</v>
      </c>
      <c r="D1322" s="706"/>
      <c r="E1322" s="707">
        <v>1.55925</v>
      </c>
      <c r="F1322" s="708">
        <f t="shared" si="123"/>
        <v>0</v>
      </c>
      <c r="G1322" s="709"/>
      <c r="H1322" s="710">
        <f t="shared" si="128"/>
        <v>0</v>
      </c>
      <c r="I1322" s="708">
        <f t="shared" si="124"/>
        <v>0</v>
      </c>
      <c r="J1322" s="662"/>
      <c r="K1322" s="661"/>
      <c r="L1322" s="661"/>
      <c r="P1322" s="662"/>
    </row>
    <row r="1323" spans="1:16" ht="14.25" customHeight="1" x14ac:dyDescent="0.25">
      <c r="A1323" s="772" t="s">
        <v>1260</v>
      </c>
      <c r="B1323" s="704" t="s">
        <v>45</v>
      </c>
      <c r="C1323" s="705" t="s">
        <v>46</v>
      </c>
      <c r="D1323" s="706"/>
      <c r="E1323" s="707">
        <v>1.12266</v>
      </c>
      <c r="F1323" s="708">
        <f t="shared" si="123"/>
        <v>0</v>
      </c>
      <c r="G1323" s="709"/>
      <c r="H1323" s="710">
        <f t="shared" si="128"/>
        <v>0</v>
      </c>
      <c r="I1323" s="708">
        <f t="shared" si="124"/>
        <v>0</v>
      </c>
      <c r="J1323" s="662"/>
      <c r="K1323" s="661"/>
      <c r="L1323" s="661"/>
      <c r="P1323" s="662"/>
    </row>
    <row r="1324" spans="1:16" ht="14.25" customHeight="1" x14ac:dyDescent="0.25">
      <c r="A1324" s="997" t="s">
        <v>1260</v>
      </c>
      <c r="B1324" s="712" t="s">
        <v>47</v>
      </c>
      <c r="C1324" s="705" t="s">
        <v>46</v>
      </c>
      <c r="D1324" s="706"/>
      <c r="E1324" s="707">
        <v>1.12266</v>
      </c>
      <c r="F1324" s="708">
        <f t="shared" si="123"/>
        <v>0</v>
      </c>
      <c r="G1324" s="709"/>
      <c r="H1324" s="710">
        <f t="shared" si="128"/>
        <v>0</v>
      </c>
      <c r="I1324" s="708">
        <f t="shared" si="124"/>
        <v>0</v>
      </c>
      <c r="J1324" s="662"/>
      <c r="K1324" s="661"/>
      <c r="L1324" s="661"/>
      <c r="P1324" s="662"/>
    </row>
    <row r="1325" spans="1:16" ht="14.25" customHeight="1" x14ac:dyDescent="0.25">
      <c r="A1325" s="772" t="s">
        <v>1261</v>
      </c>
      <c r="B1325" s="712" t="s">
        <v>47</v>
      </c>
      <c r="C1325" s="705" t="s">
        <v>46</v>
      </c>
      <c r="D1325" s="706"/>
      <c r="E1325" s="707">
        <v>1.2474000000000001</v>
      </c>
      <c r="F1325" s="708">
        <f t="shared" si="123"/>
        <v>0</v>
      </c>
      <c r="G1325" s="709"/>
      <c r="H1325" s="710">
        <f t="shared" si="128"/>
        <v>0</v>
      </c>
      <c r="I1325" s="708">
        <f t="shared" si="124"/>
        <v>0</v>
      </c>
      <c r="J1325" s="662"/>
      <c r="K1325" s="661"/>
      <c r="L1325" s="661"/>
      <c r="P1325" s="662"/>
    </row>
    <row r="1326" spans="1:16" ht="14.25" customHeight="1" x14ac:dyDescent="0.25">
      <c r="A1326" s="772" t="s">
        <v>1262</v>
      </c>
      <c r="B1326" s="712" t="s">
        <v>47</v>
      </c>
      <c r="C1326" s="705" t="s">
        <v>46</v>
      </c>
      <c r="D1326" s="706"/>
      <c r="E1326" s="707">
        <v>1.55925</v>
      </c>
      <c r="F1326" s="708">
        <f t="shared" si="123"/>
        <v>0</v>
      </c>
      <c r="G1326" s="709"/>
      <c r="H1326" s="710">
        <f t="shared" si="128"/>
        <v>0</v>
      </c>
      <c r="I1326" s="708">
        <f t="shared" si="124"/>
        <v>0</v>
      </c>
      <c r="J1326" s="662"/>
      <c r="K1326" s="661"/>
      <c r="L1326" s="661"/>
      <c r="P1326" s="662"/>
    </row>
    <row r="1327" spans="1:16" ht="14.25" customHeight="1" x14ac:dyDescent="0.3">
      <c r="A1327" s="767" t="s">
        <v>1263</v>
      </c>
      <c r="B1327" s="773" t="s">
        <v>45</v>
      </c>
      <c r="C1327" s="754">
        <v>50</v>
      </c>
      <c r="D1327" s="755"/>
      <c r="E1327" s="756">
        <v>1.1113200000000001</v>
      </c>
      <c r="F1327" s="757">
        <f t="shared" ref="F1327:F1389" si="135">D1327*E1327/50</f>
        <v>0</v>
      </c>
      <c r="G1327" s="758"/>
      <c r="H1327" s="756">
        <f t="shared" si="128"/>
        <v>0</v>
      </c>
      <c r="I1327" s="757">
        <f t="shared" ref="I1327:I1389" si="136">H1327*D1327/50</f>
        <v>0</v>
      </c>
      <c r="J1327" s="662"/>
      <c r="K1327" s="661"/>
      <c r="L1327" s="661"/>
      <c r="P1327" s="662"/>
    </row>
    <row r="1328" spans="1:16" ht="14.25" customHeight="1" x14ac:dyDescent="0.25">
      <c r="A1328" s="711" t="s">
        <v>1264</v>
      </c>
      <c r="B1328" s="712" t="s">
        <v>47</v>
      </c>
      <c r="C1328" s="705" t="s">
        <v>46</v>
      </c>
      <c r="D1328" s="706"/>
      <c r="E1328" s="707">
        <v>1.12266</v>
      </c>
      <c r="F1328" s="708">
        <f t="shared" si="135"/>
        <v>0</v>
      </c>
      <c r="G1328" s="709"/>
      <c r="H1328" s="710">
        <f t="shared" si="128"/>
        <v>0</v>
      </c>
      <c r="I1328" s="708">
        <f t="shared" si="136"/>
        <v>0</v>
      </c>
      <c r="J1328" s="662"/>
      <c r="K1328" s="661"/>
      <c r="L1328" s="661"/>
      <c r="P1328" s="662"/>
    </row>
    <row r="1329" spans="1:16" ht="14.25" customHeight="1" x14ac:dyDescent="0.25">
      <c r="A1329" s="772" t="s">
        <v>1265</v>
      </c>
      <c r="B1329" s="712" t="s">
        <v>47</v>
      </c>
      <c r="C1329" s="705" t="s">
        <v>46</v>
      </c>
      <c r="D1329" s="706"/>
      <c r="E1329" s="707">
        <v>1.2474000000000001</v>
      </c>
      <c r="F1329" s="708">
        <f t="shared" si="135"/>
        <v>0</v>
      </c>
      <c r="G1329" s="709"/>
      <c r="H1329" s="710">
        <f t="shared" si="128"/>
        <v>0</v>
      </c>
      <c r="I1329" s="708">
        <f t="shared" si="136"/>
        <v>0</v>
      </c>
      <c r="J1329" s="662"/>
      <c r="K1329" s="661"/>
      <c r="L1329" s="661"/>
      <c r="P1329" s="662"/>
    </row>
    <row r="1330" spans="1:16" ht="14.25" customHeight="1" x14ac:dyDescent="0.25">
      <c r="A1330" s="772" t="s">
        <v>1266</v>
      </c>
      <c r="B1330" s="712" t="s">
        <v>47</v>
      </c>
      <c r="C1330" s="705" t="s">
        <v>46</v>
      </c>
      <c r="D1330" s="706"/>
      <c r="E1330" s="707">
        <v>1.5649200000000001</v>
      </c>
      <c r="F1330" s="708">
        <f t="shared" si="135"/>
        <v>0</v>
      </c>
      <c r="G1330" s="709"/>
      <c r="H1330" s="710">
        <f t="shared" si="128"/>
        <v>0</v>
      </c>
      <c r="I1330" s="708">
        <f t="shared" si="136"/>
        <v>0</v>
      </c>
      <c r="J1330" s="662"/>
      <c r="K1330" s="661"/>
      <c r="L1330" s="661"/>
      <c r="P1330" s="662"/>
    </row>
    <row r="1331" spans="1:16" ht="14.25" customHeight="1" x14ac:dyDescent="0.25">
      <c r="A1331" s="711" t="s">
        <v>1267</v>
      </c>
      <c r="B1331" s="712" t="s">
        <v>47</v>
      </c>
      <c r="C1331" s="705" t="s">
        <v>46</v>
      </c>
      <c r="D1331" s="706"/>
      <c r="E1331" s="707">
        <v>1.12266</v>
      </c>
      <c r="F1331" s="708">
        <f t="shared" si="135"/>
        <v>0</v>
      </c>
      <c r="G1331" s="709"/>
      <c r="H1331" s="710">
        <f t="shared" si="128"/>
        <v>0</v>
      </c>
      <c r="I1331" s="708">
        <f t="shared" si="136"/>
        <v>0</v>
      </c>
      <c r="J1331" s="662"/>
      <c r="K1331" s="661"/>
      <c r="L1331" s="661"/>
      <c r="P1331" s="662"/>
    </row>
    <row r="1332" spans="1:16" ht="14.25" customHeight="1" x14ac:dyDescent="0.25">
      <c r="A1332" s="997" t="s">
        <v>1268</v>
      </c>
      <c r="B1332" s="712" t="s">
        <v>47</v>
      </c>
      <c r="C1332" s="705" t="s">
        <v>46</v>
      </c>
      <c r="D1332" s="706"/>
      <c r="E1332" s="707">
        <v>1.2474000000000001</v>
      </c>
      <c r="F1332" s="708">
        <f t="shared" si="135"/>
        <v>0</v>
      </c>
      <c r="G1332" s="709"/>
      <c r="H1332" s="710">
        <f t="shared" si="128"/>
        <v>0</v>
      </c>
      <c r="I1332" s="708">
        <f t="shared" si="136"/>
        <v>0</v>
      </c>
      <c r="J1332" s="662"/>
      <c r="K1332" s="661"/>
      <c r="L1332" s="661"/>
      <c r="P1332" s="662"/>
    </row>
    <row r="1333" spans="1:16" ht="14.25" customHeight="1" x14ac:dyDescent="0.25">
      <c r="A1333" s="711" t="s">
        <v>1269</v>
      </c>
      <c r="B1333" s="712" t="s">
        <v>47</v>
      </c>
      <c r="C1333" s="705">
        <v>50</v>
      </c>
      <c r="D1333" s="706"/>
      <c r="E1333" s="707">
        <v>1.1101859999999999</v>
      </c>
      <c r="F1333" s="708">
        <f t="shared" si="135"/>
        <v>0</v>
      </c>
      <c r="G1333" s="709"/>
      <c r="H1333" s="710">
        <f t="shared" si="128"/>
        <v>0</v>
      </c>
      <c r="I1333" s="708">
        <f t="shared" si="136"/>
        <v>0</v>
      </c>
      <c r="J1333" s="662"/>
      <c r="K1333" s="661"/>
      <c r="L1333" s="661"/>
      <c r="P1333" s="662"/>
    </row>
    <row r="1334" spans="1:16" ht="14.25" customHeight="1" x14ac:dyDescent="0.25">
      <c r="A1334" s="711" t="s">
        <v>1270</v>
      </c>
      <c r="B1334" s="712" t="s">
        <v>47</v>
      </c>
      <c r="C1334" s="705" t="s">
        <v>46</v>
      </c>
      <c r="D1334" s="706"/>
      <c r="E1334" s="707">
        <v>1.3097700000000001</v>
      </c>
      <c r="F1334" s="708">
        <f t="shared" si="135"/>
        <v>0</v>
      </c>
      <c r="G1334" s="709"/>
      <c r="H1334" s="710">
        <f t="shared" si="128"/>
        <v>0</v>
      </c>
      <c r="I1334" s="708">
        <f t="shared" si="136"/>
        <v>0</v>
      </c>
      <c r="J1334" s="662"/>
      <c r="K1334" s="661"/>
      <c r="L1334" s="661"/>
      <c r="P1334" s="662"/>
    </row>
    <row r="1335" spans="1:16" ht="14.25" customHeight="1" x14ac:dyDescent="0.25">
      <c r="A1335" s="711" t="s">
        <v>1271</v>
      </c>
      <c r="B1335" s="712" t="s">
        <v>47</v>
      </c>
      <c r="C1335" s="705" t="s">
        <v>46</v>
      </c>
      <c r="D1335" s="706"/>
      <c r="E1335" s="707">
        <v>1.4220360000000001</v>
      </c>
      <c r="F1335" s="708">
        <f t="shared" si="135"/>
        <v>0</v>
      </c>
      <c r="G1335" s="709"/>
      <c r="H1335" s="710">
        <f t="shared" si="128"/>
        <v>0</v>
      </c>
      <c r="I1335" s="708">
        <f t="shared" si="136"/>
        <v>0</v>
      </c>
      <c r="J1335" s="662"/>
      <c r="K1335" s="661"/>
      <c r="L1335" s="661"/>
      <c r="P1335" s="662"/>
    </row>
    <row r="1336" spans="1:16" ht="14.25" customHeight="1" x14ac:dyDescent="0.25">
      <c r="A1336" s="711" t="s">
        <v>1272</v>
      </c>
      <c r="B1336" s="712" t="s">
        <v>47</v>
      </c>
      <c r="C1336" s="705" t="s">
        <v>46</v>
      </c>
      <c r="D1336" s="706"/>
      <c r="E1336" s="707">
        <v>1.3097700000000001</v>
      </c>
      <c r="F1336" s="708">
        <f t="shared" si="135"/>
        <v>0</v>
      </c>
      <c r="G1336" s="709"/>
      <c r="H1336" s="710">
        <f t="shared" si="128"/>
        <v>0</v>
      </c>
      <c r="I1336" s="708">
        <f t="shared" si="136"/>
        <v>0</v>
      </c>
      <c r="J1336" s="662"/>
      <c r="K1336" s="661"/>
      <c r="L1336" s="661"/>
      <c r="P1336" s="662"/>
    </row>
    <row r="1337" spans="1:16" ht="14.25" customHeight="1" x14ac:dyDescent="0.25">
      <c r="A1337" s="711" t="s">
        <v>1273</v>
      </c>
      <c r="B1337" s="712" t="s">
        <v>47</v>
      </c>
      <c r="C1337" s="705" t="s">
        <v>46</v>
      </c>
      <c r="D1337" s="706"/>
      <c r="E1337" s="707">
        <v>1.4220360000000001</v>
      </c>
      <c r="F1337" s="708">
        <f t="shared" si="135"/>
        <v>0</v>
      </c>
      <c r="G1337" s="709"/>
      <c r="H1337" s="710">
        <f t="shared" si="128"/>
        <v>0</v>
      </c>
      <c r="I1337" s="708">
        <f t="shared" si="136"/>
        <v>0</v>
      </c>
      <c r="J1337" s="662"/>
      <c r="K1337" s="661"/>
      <c r="L1337" s="661"/>
      <c r="P1337" s="662"/>
    </row>
    <row r="1338" spans="1:16" ht="14.25" customHeight="1" x14ac:dyDescent="0.25">
      <c r="A1338" s="711" t="s">
        <v>1274</v>
      </c>
      <c r="B1338" s="712" t="s">
        <v>47</v>
      </c>
      <c r="C1338" s="705" t="s">
        <v>46</v>
      </c>
      <c r="D1338" s="706"/>
      <c r="E1338" s="707">
        <v>1.3097700000000001</v>
      </c>
      <c r="F1338" s="708">
        <f t="shared" si="135"/>
        <v>0</v>
      </c>
      <c r="G1338" s="709"/>
      <c r="H1338" s="710">
        <f t="shared" si="128"/>
        <v>0</v>
      </c>
      <c r="I1338" s="708">
        <f t="shared" si="136"/>
        <v>0</v>
      </c>
      <c r="J1338" s="662"/>
      <c r="K1338" s="661"/>
      <c r="L1338" s="661"/>
      <c r="P1338" s="662"/>
    </row>
    <row r="1339" spans="1:16" ht="14.25" customHeight="1" x14ac:dyDescent="0.25">
      <c r="A1339" s="711" t="s">
        <v>1275</v>
      </c>
      <c r="B1339" s="712" t="s">
        <v>47</v>
      </c>
      <c r="C1339" s="705" t="s">
        <v>46</v>
      </c>
      <c r="D1339" s="706"/>
      <c r="E1339" s="707">
        <v>1.4220360000000001</v>
      </c>
      <c r="F1339" s="708">
        <f t="shared" si="135"/>
        <v>0</v>
      </c>
      <c r="G1339" s="709"/>
      <c r="H1339" s="710">
        <f t="shared" si="128"/>
        <v>0</v>
      </c>
      <c r="I1339" s="708">
        <f t="shared" si="136"/>
        <v>0</v>
      </c>
      <c r="J1339" s="662"/>
      <c r="K1339" s="661"/>
      <c r="L1339" s="661"/>
      <c r="P1339" s="662"/>
    </row>
    <row r="1340" spans="1:16" ht="14.25" customHeight="1" x14ac:dyDescent="0.25">
      <c r="A1340" s="711" t="s">
        <v>1276</v>
      </c>
      <c r="B1340" s="712" t="s">
        <v>47</v>
      </c>
      <c r="C1340" s="705" t="s">
        <v>46</v>
      </c>
      <c r="D1340" s="706"/>
      <c r="E1340" s="707">
        <v>1.49688</v>
      </c>
      <c r="F1340" s="708">
        <f t="shared" si="135"/>
        <v>0</v>
      </c>
      <c r="G1340" s="709"/>
      <c r="H1340" s="710">
        <f t="shared" si="128"/>
        <v>0</v>
      </c>
      <c r="I1340" s="708">
        <f t="shared" si="136"/>
        <v>0</v>
      </c>
      <c r="J1340" s="662"/>
      <c r="K1340" s="661"/>
      <c r="L1340" s="661"/>
      <c r="P1340" s="662"/>
    </row>
    <row r="1341" spans="1:16" ht="14.25" customHeight="1" x14ac:dyDescent="0.25">
      <c r="A1341" s="711" t="s">
        <v>1277</v>
      </c>
      <c r="B1341" s="712" t="s">
        <v>47</v>
      </c>
      <c r="C1341" s="705" t="s">
        <v>46</v>
      </c>
      <c r="D1341" s="706"/>
      <c r="E1341" s="707">
        <v>1.7463599999999999</v>
      </c>
      <c r="F1341" s="708">
        <f t="shared" si="135"/>
        <v>0</v>
      </c>
      <c r="G1341" s="709"/>
      <c r="H1341" s="710">
        <f t="shared" si="128"/>
        <v>0</v>
      </c>
      <c r="I1341" s="708">
        <f t="shared" si="136"/>
        <v>0</v>
      </c>
      <c r="J1341" s="662"/>
      <c r="K1341" s="661"/>
      <c r="L1341" s="661"/>
      <c r="P1341" s="662"/>
    </row>
    <row r="1342" spans="1:16" ht="14.25" customHeight="1" x14ac:dyDescent="0.25">
      <c r="A1342" s="711" t="s">
        <v>1278</v>
      </c>
      <c r="B1342" s="712" t="s">
        <v>47</v>
      </c>
      <c r="C1342" s="705" t="s">
        <v>46</v>
      </c>
      <c r="D1342" s="706"/>
      <c r="E1342" s="707">
        <v>1.8597600000000001</v>
      </c>
      <c r="F1342" s="708">
        <f t="shared" si="135"/>
        <v>0</v>
      </c>
      <c r="G1342" s="709"/>
      <c r="H1342" s="710">
        <f t="shared" si="128"/>
        <v>0</v>
      </c>
      <c r="I1342" s="708">
        <f t="shared" si="136"/>
        <v>0</v>
      </c>
      <c r="J1342" s="662"/>
      <c r="K1342" s="661"/>
      <c r="L1342" s="661"/>
      <c r="P1342" s="662"/>
    </row>
    <row r="1343" spans="1:16" ht="14.25" customHeight="1" x14ac:dyDescent="0.25">
      <c r="A1343" s="711" t="s">
        <v>1279</v>
      </c>
      <c r="B1343" s="712" t="s">
        <v>47</v>
      </c>
      <c r="C1343" s="705" t="s">
        <v>46</v>
      </c>
      <c r="D1343" s="706"/>
      <c r="E1343" s="707">
        <v>1.3097700000000001</v>
      </c>
      <c r="F1343" s="708">
        <f t="shared" si="135"/>
        <v>0</v>
      </c>
      <c r="G1343" s="709"/>
      <c r="H1343" s="710">
        <f t="shared" si="128"/>
        <v>0</v>
      </c>
      <c r="I1343" s="708">
        <f t="shared" si="136"/>
        <v>0</v>
      </c>
      <c r="J1343" s="662"/>
      <c r="K1343" s="661"/>
      <c r="L1343" s="661"/>
      <c r="P1343" s="662"/>
    </row>
    <row r="1344" spans="1:16" ht="14.25" customHeight="1" x14ac:dyDescent="0.25">
      <c r="A1344" s="711" t="s">
        <v>1280</v>
      </c>
      <c r="B1344" s="712" t="s">
        <v>47</v>
      </c>
      <c r="C1344" s="705" t="s">
        <v>46</v>
      </c>
      <c r="D1344" s="706"/>
      <c r="E1344" s="707">
        <v>1.4220360000000001</v>
      </c>
      <c r="F1344" s="708">
        <f t="shared" si="135"/>
        <v>0</v>
      </c>
      <c r="G1344" s="709"/>
      <c r="H1344" s="710">
        <f t="shared" si="128"/>
        <v>0</v>
      </c>
      <c r="I1344" s="708">
        <f t="shared" si="136"/>
        <v>0</v>
      </c>
      <c r="J1344" s="662"/>
      <c r="K1344" s="661"/>
      <c r="L1344" s="661"/>
      <c r="P1344" s="662"/>
    </row>
    <row r="1345" spans="1:16" ht="14.25" customHeight="1" x14ac:dyDescent="0.25">
      <c r="A1345" s="711" t="s">
        <v>1281</v>
      </c>
      <c r="B1345" s="712" t="s">
        <v>47</v>
      </c>
      <c r="C1345" s="705" t="s">
        <v>46</v>
      </c>
      <c r="D1345" s="706"/>
      <c r="E1345" s="707">
        <v>1.4175</v>
      </c>
      <c r="F1345" s="708">
        <f t="shared" si="135"/>
        <v>0</v>
      </c>
      <c r="G1345" s="709"/>
      <c r="H1345" s="710">
        <f t="shared" si="128"/>
        <v>0</v>
      </c>
      <c r="I1345" s="708">
        <f t="shared" si="136"/>
        <v>0</v>
      </c>
      <c r="J1345" s="662"/>
      <c r="K1345" s="661"/>
      <c r="L1345" s="661"/>
      <c r="P1345" s="662"/>
    </row>
    <row r="1346" spans="1:16" ht="14.25" customHeight="1" x14ac:dyDescent="0.25">
      <c r="A1346" s="711" t="s">
        <v>1282</v>
      </c>
      <c r="B1346" s="712" t="s">
        <v>47</v>
      </c>
      <c r="C1346" s="705" t="s">
        <v>46</v>
      </c>
      <c r="D1346" s="706"/>
      <c r="E1346" s="707">
        <v>1.7463599999999999</v>
      </c>
      <c r="F1346" s="708">
        <f t="shared" si="135"/>
        <v>0</v>
      </c>
      <c r="G1346" s="709"/>
      <c r="H1346" s="710">
        <f t="shared" si="128"/>
        <v>0</v>
      </c>
      <c r="I1346" s="708">
        <f t="shared" si="136"/>
        <v>0</v>
      </c>
      <c r="J1346" s="662"/>
      <c r="K1346" s="661"/>
      <c r="L1346" s="661"/>
      <c r="P1346" s="662"/>
    </row>
    <row r="1347" spans="1:16" ht="14.25" customHeight="1" x14ac:dyDescent="0.25">
      <c r="A1347" s="711" t="s">
        <v>1283</v>
      </c>
      <c r="B1347" s="712" t="s">
        <v>47</v>
      </c>
      <c r="C1347" s="705" t="s">
        <v>46</v>
      </c>
      <c r="D1347" s="706"/>
      <c r="E1347" s="707">
        <v>1.8597600000000001</v>
      </c>
      <c r="F1347" s="708">
        <f t="shared" si="135"/>
        <v>0</v>
      </c>
      <c r="G1347" s="709"/>
      <c r="H1347" s="710">
        <f t="shared" si="128"/>
        <v>0</v>
      </c>
      <c r="I1347" s="708">
        <f t="shared" si="136"/>
        <v>0</v>
      </c>
      <c r="J1347" s="662"/>
      <c r="K1347" s="661"/>
      <c r="L1347" s="661"/>
      <c r="P1347" s="662"/>
    </row>
    <row r="1348" spans="1:16" ht="14.25" customHeight="1" x14ac:dyDescent="0.25">
      <c r="A1348" s="711" t="s">
        <v>1284</v>
      </c>
      <c r="B1348" s="712" t="s">
        <v>47</v>
      </c>
      <c r="C1348" s="705" t="s">
        <v>46</v>
      </c>
      <c r="D1348" s="706"/>
      <c r="E1348" s="707">
        <v>1.49688</v>
      </c>
      <c r="F1348" s="708">
        <f t="shared" si="135"/>
        <v>0</v>
      </c>
      <c r="G1348" s="709"/>
      <c r="H1348" s="710">
        <f t="shared" si="128"/>
        <v>0</v>
      </c>
      <c r="I1348" s="708">
        <f t="shared" si="136"/>
        <v>0</v>
      </c>
      <c r="J1348" s="662"/>
      <c r="K1348" s="661"/>
      <c r="L1348" s="661"/>
      <c r="P1348" s="662"/>
    </row>
    <row r="1349" spans="1:16" ht="14.25" customHeight="1" x14ac:dyDescent="0.25">
      <c r="A1349" s="711" t="s">
        <v>1285</v>
      </c>
      <c r="B1349" s="712" t="s">
        <v>47</v>
      </c>
      <c r="C1349" s="705" t="s">
        <v>46</v>
      </c>
      <c r="D1349" s="706"/>
      <c r="E1349" s="707">
        <v>1.3097700000000001</v>
      </c>
      <c r="F1349" s="708">
        <f t="shared" si="135"/>
        <v>0</v>
      </c>
      <c r="G1349" s="709"/>
      <c r="H1349" s="710">
        <f t="shared" si="128"/>
        <v>0</v>
      </c>
      <c r="I1349" s="708">
        <f t="shared" si="136"/>
        <v>0</v>
      </c>
      <c r="J1349" s="662"/>
      <c r="K1349" s="661"/>
      <c r="L1349" s="661"/>
      <c r="P1349" s="662"/>
    </row>
    <row r="1350" spans="1:16" ht="14.25" customHeight="1" x14ac:dyDescent="0.25">
      <c r="A1350" s="711" t="s">
        <v>1286</v>
      </c>
      <c r="B1350" s="712" t="s">
        <v>47</v>
      </c>
      <c r="C1350" s="705" t="s">
        <v>46</v>
      </c>
      <c r="D1350" s="706"/>
      <c r="E1350" s="707">
        <v>1.4220360000000001</v>
      </c>
      <c r="F1350" s="708">
        <f t="shared" si="135"/>
        <v>0</v>
      </c>
      <c r="G1350" s="709"/>
      <c r="H1350" s="710">
        <f t="shared" si="128"/>
        <v>0</v>
      </c>
      <c r="I1350" s="708">
        <f t="shared" si="136"/>
        <v>0</v>
      </c>
      <c r="J1350" s="662"/>
      <c r="K1350" s="661"/>
      <c r="L1350" s="661"/>
      <c r="P1350" s="662"/>
    </row>
    <row r="1351" spans="1:16" ht="14.25" customHeight="1" x14ac:dyDescent="0.25">
      <c r="A1351" s="711" t="s">
        <v>1287</v>
      </c>
      <c r="B1351" s="712" t="s">
        <v>47</v>
      </c>
      <c r="C1351" s="705" t="s">
        <v>46</v>
      </c>
      <c r="D1351" s="706"/>
      <c r="E1351" s="707">
        <v>1.3097700000000001</v>
      </c>
      <c r="F1351" s="708">
        <f t="shared" si="135"/>
        <v>0</v>
      </c>
      <c r="G1351" s="709"/>
      <c r="H1351" s="710">
        <f t="shared" si="128"/>
        <v>0</v>
      </c>
      <c r="I1351" s="708">
        <f t="shared" si="136"/>
        <v>0</v>
      </c>
      <c r="J1351" s="662"/>
      <c r="K1351" s="661"/>
      <c r="L1351" s="661"/>
      <c r="P1351" s="662"/>
    </row>
    <row r="1352" spans="1:16" ht="14.25" customHeight="1" x14ac:dyDescent="0.25">
      <c r="A1352" s="711" t="s">
        <v>1288</v>
      </c>
      <c r="B1352" s="712" t="s">
        <v>47</v>
      </c>
      <c r="C1352" s="705">
        <v>50</v>
      </c>
      <c r="D1352" s="706"/>
      <c r="E1352" s="707">
        <v>1.1101859999999999</v>
      </c>
      <c r="F1352" s="708">
        <f t="shared" si="135"/>
        <v>0</v>
      </c>
      <c r="G1352" s="709"/>
      <c r="H1352" s="710">
        <f t="shared" ref="H1352:H1418" si="137">E1352*$F$8</f>
        <v>0</v>
      </c>
      <c r="I1352" s="708">
        <f t="shared" si="136"/>
        <v>0</v>
      </c>
      <c r="J1352" s="662"/>
      <c r="K1352" s="661"/>
      <c r="L1352" s="661"/>
      <c r="P1352" s="662"/>
    </row>
    <row r="1353" spans="1:16" ht="14.25" customHeight="1" x14ac:dyDescent="0.25">
      <c r="A1353" s="711" t="s">
        <v>1289</v>
      </c>
      <c r="B1353" s="712" t="s">
        <v>47</v>
      </c>
      <c r="C1353" s="705" t="s">
        <v>46</v>
      </c>
      <c r="D1353" s="706"/>
      <c r="E1353" s="707">
        <v>1.49688</v>
      </c>
      <c r="F1353" s="708">
        <f t="shared" si="135"/>
        <v>0</v>
      </c>
      <c r="G1353" s="709"/>
      <c r="H1353" s="710">
        <f t="shared" si="137"/>
        <v>0</v>
      </c>
      <c r="I1353" s="708">
        <f t="shared" si="136"/>
        <v>0</v>
      </c>
      <c r="J1353" s="662"/>
      <c r="K1353" s="661"/>
      <c r="L1353" s="661"/>
      <c r="P1353" s="662"/>
    </row>
    <row r="1354" spans="1:16" ht="14.25" customHeight="1" x14ac:dyDescent="0.25">
      <c r="A1354" s="711" t="s">
        <v>1290</v>
      </c>
      <c r="B1354" s="704" t="s">
        <v>45</v>
      </c>
      <c r="C1354" s="705" t="s">
        <v>46</v>
      </c>
      <c r="D1354" s="706"/>
      <c r="E1354" s="707">
        <v>2.24532</v>
      </c>
      <c r="F1354" s="708">
        <f t="shared" si="135"/>
        <v>0</v>
      </c>
      <c r="G1354" s="709"/>
      <c r="H1354" s="710">
        <f t="shared" si="137"/>
        <v>0</v>
      </c>
      <c r="I1354" s="708">
        <f t="shared" si="136"/>
        <v>0</v>
      </c>
      <c r="J1354" s="662"/>
      <c r="K1354" s="661"/>
      <c r="L1354" s="661"/>
      <c r="P1354" s="662"/>
    </row>
    <row r="1355" spans="1:16" ht="14.25" customHeight="1" x14ac:dyDescent="0.25">
      <c r="A1355" s="711" t="s">
        <v>1291</v>
      </c>
      <c r="B1355" s="712" t="s">
        <v>47</v>
      </c>
      <c r="C1355" s="705" t="s">
        <v>46</v>
      </c>
      <c r="D1355" s="706"/>
      <c r="E1355" s="707">
        <v>1.1907000000000001</v>
      </c>
      <c r="F1355" s="708">
        <f t="shared" si="135"/>
        <v>0</v>
      </c>
      <c r="G1355" s="709"/>
      <c r="H1355" s="710">
        <f t="shared" si="137"/>
        <v>0</v>
      </c>
      <c r="I1355" s="708">
        <f t="shared" si="136"/>
        <v>0</v>
      </c>
      <c r="J1355" s="662"/>
      <c r="K1355" s="661"/>
      <c r="L1355" s="661"/>
      <c r="P1355" s="662"/>
    </row>
    <row r="1356" spans="1:16" ht="14.25" customHeight="1" x14ac:dyDescent="0.25">
      <c r="A1356" s="711" t="s">
        <v>1292</v>
      </c>
      <c r="B1356" s="712" t="s">
        <v>47</v>
      </c>
      <c r="C1356" s="705" t="s">
        <v>46</v>
      </c>
      <c r="D1356" s="706"/>
      <c r="E1356" s="707">
        <v>1.3154399999999999</v>
      </c>
      <c r="F1356" s="708">
        <f t="shared" si="135"/>
        <v>0</v>
      </c>
      <c r="G1356" s="709"/>
      <c r="H1356" s="710">
        <f t="shared" si="137"/>
        <v>0</v>
      </c>
      <c r="I1356" s="708">
        <f t="shared" si="136"/>
        <v>0</v>
      </c>
      <c r="J1356" s="662"/>
      <c r="K1356" s="661"/>
      <c r="L1356" s="661"/>
      <c r="P1356" s="662"/>
    </row>
    <row r="1357" spans="1:16" ht="14.25" customHeight="1" x14ac:dyDescent="0.25">
      <c r="A1357" s="711" t="s">
        <v>1293</v>
      </c>
      <c r="B1357" s="712" t="s">
        <v>47</v>
      </c>
      <c r="C1357" s="705">
        <v>50</v>
      </c>
      <c r="D1357" s="706"/>
      <c r="E1357" s="707">
        <v>1.1101859999999999</v>
      </c>
      <c r="F1357" s="708">
        <f t="shared" si="135"/>
        <v>0</v>
      </c>
      <c r="G1357" s="709"/>
      <c r="H1357" s="710">
        <f t="shared" si="137"/>
        <v>0</v>
      </c>
      <c r="I1357" s="708">
        <f t="shared" si="136"/>
        <v>0</v>
      </c>
      <c r="J1357" s="662"/>
      <c r="K1357" s="661"/>
      <c r="L1357" s="661"/>
      <c r="P1357" s="662"/>
    </row>
    <row r="1358" spans="1:16" ht="14.25" customHeight="1" x14ac:dyDescent="0.25">
      <c r="A1358" s="711" t="s">
        <v>1294</v>
      </c>
      <c r="B1358" s="712" t="s">
        <v>47</v>
      </c>
      <c r="C1358" s="705" t="s">
        <v>46</v>
      </c>
      <c r="D1358" s="706"/>
      <c r="E1358" s="707">
        <v>1.1907000000000001</v>
      </c>
      <c r="F1358" s="708">
        <f t="shared" si="135"/>
        <v>0</v>
      </c>
      <c r="G1358" s="709"/>
      <c r="H1358" s="710">
        <f t="shared" si="137"/>
        <v>0</v>
      </c>
      <c r="I1358" s="708">
        <f t="shared" si="136"/>
        <v>0</v>
      </c>
      <c r="J1358" s="662"/>
      <c r="K1358" s="661"/>
      <c r="L1358" s="661"/>
      <c r="P1358" s="662"/>
    </row>
    <row r="1359" spans="1:16" ht="14.25" customHeight="1" x14ac:dyDescent="0.25">
      <c r="A1359" s="711" t="s">
        <v>1295</v>
      </c>
      <c r="B1359" s="712" t="s">
        <v>47</v>
      </c>
      <c r="C1359" s="705" t="s">
        <v>46</v>
      </c>
      <c r="D1359" s="706"/>
      <c r="E1359" s="707">
        <v>1.3154399999999999</v>
      </c>
      <c r="F1359" s="708">
        <f t="shared" si="135"/>
        <v>0</v>
      </c>
      <c r="G1359" s="709"/>
      <c r="H1359" s="710">
        <f t="shared" si="137"/>
        <v>0</v>
      </c>
      <c r="I1359" s="708">
        <f t="shared" si="136"/>
        <v>0</v>
      </c>
      <c r="J1359" s="662"/>
      <c r="K1359" s="661"/>
      <c r="L1359" s="661"/>
      <c r="P1359" s="662"/>
    </row>
    <row r="1360" spans="1:16" ht="14.25" customHeight="1" x14ac:dyDescent="0.25">
      <c r="A1360" s="711" t="s">
        <v>1296</v>
      </c>
      <c r="B1360" s="712" t="s">
        <v>47</v>
      </c>
      <c r="C1360" s="705">
        <v>50</v>
      </c>
      <c r="D1360" s="706"/>
      <c r="E1360" s="707">
        <v>1.1101859999999999</v>
      </c>
      <c r="F1360" s="708">
        <f t="shared" si="135"/>
        <v>0</v>
      </c>
      <c r="G1360" s="709"/>
      <c r="H1360" s="710">
        <f t="shared" si="137"/>
        <v>0</v>
      </c>
      <c r="I1360" s="708">
        <f t="shared" si="136"/>
        <v>0</v>
      </c>
      <c r="J1360" s="759"/>
      <c r="K1360" s="661"/>
      <c r="L1360" s="661"/>
      <c r="P1360" s="662"/>
    </row>
    <row r="1361" spans="1:16" ht="14.25" customHeight="1" x14ac:dyDescent="0.25">
      <c r="A1361" s="711" t="s">
        <v>1297</v>
      </c>
      <c r="B1361" s="712" t="s">
        <v>47</v>
      </c>
      <c r="C1361" s="705" t="s">
        <v>46</v>
      </c>
      <c r="D1361" s="706"/>
      <c r="E1361" s="707">
        <v>5.6</v>
      </c>
      <c r="F1361" s="708">
        <f t="shared" si="135"/>
        <v>0</v>
      </c>
      <c r="G1361" s="709"/>
      <c r="H1361" s="710">
        <f t="shared" si="137"/>
        <v>0</v>
      </c>
      <c r="I1361" s="708">
        <f t="shared" si="136"/>
        <v>0</v>
      </c>
      <c r="J1361" s="662"/>
      <c r="K1361" s="661"/>
      <c r="L1361" s="661"/>
      <c r="P1361" s="662"/>
    </row>
    <row r="1362" spans="1:16" ht="14.25" customHeight="1" x14ac:dyDescent="0.25">
      <c r="A1362" s="711" t="s">
        <v>4540</v>
      </c>
      <c r="B1362" s="712" t="s">
        <v>47</v>
      </c>
      <c r="C1362" s="705" t="s">
        <v>46</v>
      </c>
      <c r="D1362" s="706"/>
      <c r="E1362" s="707">
        <v>1.1907000000000001</v>
      </c>
      <c r="F1362" s="708">
        <f t="shared" ref="F1362:F1363" si="138">D1362*E1362/50</f>
        <v>0</v>
      </c>
      <c r="G1362" s="709"/>
      <c r="H1362" s="710">
        <f t="shared" ref="H1362:H1363" si="139">E1362*$F$8</f>
        <v>0</v>
      </c>
      <c r="I1362" s="708">
        <f t="shared" ref="I1362:I1363" si="140">H1362*D1362/50</f>
        <v>0</v>
      </c>
      <c r="J1362" s="662"/>
      <c r="K1362" s="661"/>
      <c r="L1362" s="661"/>
      <c r="P1362" s="662"/>
    </row>
    <row r="1363" spans="1:16" ht="14.25" customHeight="1" x14ac:dyDescent="0.25">
      <c r="A1363" s="711" t="s">
        <v>4613</v>
      </c>
      <c r="B1363" s="712" t="s">
        <v>47</v>
      </c>
      <c r="C1363" s="705" t="s">
        <v>46</v>
      </c>
      <c r="D1363" s="706"/>
      <c r="E1363" s="707">
        <v>1.3154399999999999</v>
      </c>
      <c r="F1363" s="708">
        <f t="shared" si="138"/>
        <v>0</v>
      </c>
      <c r="G1363" s="709"/>
      <c r="H1363" s="710">
        <f t="shared" si="139"/>
        <v>0</v>
      </c>
      <c r="I1363" s="708">
        <f t="shared" si="140"/>
        <v>0</v>
      </c>
      <c r="J1363" s="662"/>
      <c r="K1363" s="661"/>
      <c r="L1363" s="661"/>
      <c r="P1363" s="662"/>
    </row>
    <row r="1364" spans="1:16" ht="14.25" customHeight="1" x14ac:dyDescent="0.25">
      <c r="A1364" s="992" t="s">
        <v>1298</v>
      </c>
      <c r="B1364" s="712" t="s">
        <v>47</v>
      </c>
      <c r="C1364" s="705" t="s">
        <v>46</v>
      </c>
      <c r="D1364" s="706"/>
      <c r="E1364" s="707">
        <v>1.1907000000000001</v>
      </c>
      <c r="F1364" s="708">
        <f t="shared" si="135"/>
        <v>0</v>
      </c>
      <c r="G1364" s="709"/>
      <c r="H1364" s="710">
        <f t="shared" si="137"/>
        <v>0</v>
      </c>
      <c r="I1364" s="708">
        <f t="shared" si="136"/>
        <v>0</v>
      </c>
      <c r="J1364" s="662"/>
      <c r="K1364" s="661"/>
      <c r="L1364" s="661"/>
      <c r="P1364" s="662"/>
    </row>
    <row r="1365" spans="1:16" ht="14.25" customHeight="1" x14ac:dyDescent="0.25">
      <c r="A1365" s="711" t="s">
        <v>1299</v>
      </c>
      <c r="B1365" s="712" t="s">
        <v>47</v>
      </c>
      <c r="C1365" s="705" t="s">
        <v>46</v>
      </c>
      <c r="D1365" s="706"/>
      <c r="E1365" s="707">
        <v>1.3154399999999999</v>
      </c>
      <c r="F1365" s="708">
        <f t="shared" si="135"/>
        <v>0</v>
      </c>
      <c r="G1365" s="709"/>
      <c r="H1365" s="710">
        <f t="shared" si="137"/>
        <v>0</v>
      </c>
      <c r="I1365" s="708">
        <f t="shared" si="136"/>
        <v>0</v>
      </c>
      <c r="J1365" s="662"/>
      <c r="K1365" s="661"/>
      <c r="L1365" s="661"/>
      <c r="P1365" s="662"/>
    </row>
    <row r="1366" spans="1:16" ht="14.25" customHeight="1" x14ac:dyDescent="0.25">
      <c r="A1366" s="711" t="s">
        <v>1300</v>
      </c>
      <c r="B1366" s="712" t="s">
        <v>47</v>
      </c>
      <c r="C1366" s="705" t="s">
        <v>46</v>
      </c>
      <c r="D1366" s="706"/>
      <c r="E1366" s="707">
        <v>1.49688</v>
      </c>
      <c r="F1366" s="708">
        <f t="shared" si="135"/>
        <v>0</v>
      </c>
      <c r="G1366" s="709"/>
      <c r="H1366" s="710">
        <f t="shared" si="137"/>
        <v>0</v>
      </c>
      <c r="I1366" s="708">
        <f t="shared" si="136"/>
        <v>0</v>
      </c>
      <c r="J1366" s="662"/>
      <c r="K1366" s="661"/>
      <c r="L1366" s="661"/>
      <c r="P1366" s="662"/>
    </row>
    <row r="1367" spans="1:16" ht="14.25" customHeight="1" x14ac:dyDescent="0.25">
      <c r="A1367" s="992" t="s">
        <v>1301</v>
      </c>
      <c r="B1367" s="712" t="s">
        <v>47</v>
      </c>
      <c r="C1367" s="705" t="s">
        <v>46</v>
      </c>
      <c r="D1367" s="706"/>
      <c r="E1367" s="707">
        <v>1.6216200000000001</v>
      </c>
      <c r="F1367" s="708">
        <f t="shared" si="135"/>
        <v>0</v>
      </c>
      <c r="G1367" s="709"/>
      <c r="H1367" s="710">
        <f t="shared" si="137"/>
        <v>0</v>
      </c>
      <c r="I1367" s="708">
        <f t="shared" si="136"/>
        <v>0</v>
      </c>
      <c r="J1367" s="662"/>
      <c r="K1367" s="661"/>
      <c r="L1367" s="661"/>
      <c r="P1367" s="662"/>
    </row>
    <row r="1368" spans="1:16" ht="14.25" customHeight="1" x14ac:dyDescent="0.25">
      <c r="A1368" s="711" t="s">
        <v>1302</v>
      </c>
      <c r="B1368" s="712" t="s">
        <v>47</v>
      </c>
      <c r="C1368" s="705">
        <v>50</v>
      </c>
      <c r="D1368" s="706"/>
      <c r="E1368" s="710">
        <v>1.0289999999999999</v>
      </c>
      <c r="F1368" s="708">
        <f t="shared" si="135"/>
        <v>0</v>
      </c>
      <c r="G1368" s="709"/>
      <c r="H1368" s="710">
        <f t="shared" si="137"/>
        <v>0</v>
      </c>
      <c r="I1368" s="708">
        <f t="shared" si="136"/>
        <v>0</v>
      </c>
      <c r="J1368" s="662"/>
      <c r="K1368" s="661"/>
      <c r="L1368" s="661"/>
      <c r="P1368" s="662"/>
    </row>
    <row r="1369" spans="1:16" ht="14.25" customHeight="1" x14ac:dyDescent="0.25">
      <c r="A1369" s="711" t="s">
        <v>1303</v>
      </c>
      <c r="B1369" s="712" t="s">
        <v>47</v>
      </c>
      <c r="C1369" s="705" t="s">
        <v>46</v>
      </c>
      <c r="D1369" s="706"/>
      <c r="E1369" s="707">
        <v>1.1907000000000001</v>
      </c>
      <c r="F1369" s="708">
        <f t="shared" si="135"/>
        <v>0</v>
      </c>
      <c r="G1369" s="709"/>
      <c r="H1369" s="710">
        <f t="shared" si="137"/>
        <v>0</v>
      </c>
      <c r="I1369" s="708">
        <f t="shared" si="136"/>
        <v>0</v>
      </c>
      <c r="J1369" s="662"/>
      <c r="K1369" s="661"/>
      <c r="L1369" s="661"/>
      <c r="P1369" s="662"/>
    </row>
    <row r="1370" spans="1:16" ht="14.25" customHeight="1" x14ac:dyDescent="0.25">
      <c r="A1370" s="711" t="s">
        <v>1304</v>
      </c>
      <c r="B1370" s="712" t="s">
        <v>47</v>
      </c>
      <c r="C1370" s="705" t="s">
        <v>46</v>
      </c>
      <c r="D1370" s="706"/>
      <c r="E1370" s="707">
        <v>1.3154399999999999</v>
      </c>
      <c r="F1370" s="708">
        <f t="shared" si="135"/>
        <v>0</v>
      </c>
      <c r="G1370" s="709"/>
      <c r="H1370" s="710">
        <f t="shared" si="137"/>
        <v>0</v>
      </c>
      <c r="I1370" s="708">
        <f t="shared" si="136"/>
        <v>0</v>
      </c>
      <c r="J1370" s="662"/>
      <c r="K1370" s="661"/>
      <c r="L1370" s="661"/>
      <c r="P1370" s="662"/>
    </row>
    <row r="1371" spans="1:16" ht="14.25" customHeight="1" x14ac:dyDescent="0.25">
      <c r="A1371" s="711" t="s">
        <v>1305</v>
      </c>
      <c r="B1371" s="712" t="s">
        <v>47</v>
      </c>
      <c r="C1371" s="705">
        <v>50</v>
      </c>
      <c r="D1371" s="706"/>
      <c r="E1371" s="707">
        <v>1.1101859999999999</v>
      </c>
      <c r="F1371" s="708">
        <f t="shared" si="135"/>
        <v>0</v>
      </c>
      <c r="G1371" s="709"/>
      <c r="H1371" s="710">
        <f t="shared" si="137"/>
        <v>0</v>
      </c>
      <c r="I1371" s="708">
        <f t="shared" si="136"/>
        <v>0</v>
      </c>
      <c r="J1371" s="662"/>
      <c r="K1371" s="661"/>
      <c r="L1371" s="661"/>
      <c r="P1371" s="662"/>
    </row>
    <row r="1372" spans="1:16" ht="14.25" customHeight="1" x14ac:dyDescent="0.25">
      <c r="A1372" s="711" t="s">
        <v>1306</v>
      </c>
      <c r="B1372" s="712" t="s">
        <v>47</v>
      </c>
      <c r="C1372" s="705" t="s">
        <v>46</v>
      </c>
      <c r="D1372" s="706"/>
      <c r="E1372" s="707">
        <v>1.1907000000000001</v>
      </c>
      <c r="F1372" s="708">
        <f t="shared" si="135"/>
        <v>0</v>
      </c>
      <c r="G1372" s="709"/>
      <c r="H1372" s="710">
        <f t="shared" si="137"/>
        <v>0</v>
      </c>
      <c r="I1372" s="708">
        <f t="shared" si="136"/>
        <v>0</v>
      </c>
      <c r="J1372" s="662"/>
      <c r="K1372" s="661"/>
      <c r="L1372" s="661"/>
      <c r="P1372" s="662"/>
    </row>
    <row r="1373" spans="1:16" ht="14.25" customHeight="1" x14ac:dyDescent="0.25">
      <c r="A1373" s="711" t="s">
        <v>1307</v>
      </c>
      <c r="B1373" s="712" t="s">
        <v>47</v>
      </c>
      <c r="C1373" s="705">
        <v>50</v>
      </c>
      <c r="D1373" s="706"/>
      <c r="E1373" s="707">
        <v>1.1101859999999999</v>
      </c>
      <c r="F1373" s="708">
        <f t="shared" si="135"/>
        <v>0</v>
      </c>
      <c r="G1373" s="709"/>
      <c r="H1373" s="710">
        <f t="shared" si="137"/>
        <v>0</v>
      </c>
      <c r="I1373" s="708">
        <f t="shared" si="136"/>
        <v>0</v>
      </c>
      <c r="J1373" s="662"/>
      <c r="K1373" s="661"/>
      <c r="L1373" s="661"/>
      <c r="P1373" s="662"/>
    </row>
    <row r="1374" spans="1:16" ht="14.25" customHeight="1" x14ac:dyDescent="0.25">
      <c r="A1374" s="711" t="s">
        <v>1308</v>
      </c>
      <c r="B1374" s="712" t="s">
        <v>47</v>
      </c>
      <c r="C1374" s="705" t="s">
        <v>46</v>
      </c>
      <c r="D1374" s="706"/>
      <c r="E1374" s="707">
        <v>1.3154399999999999</v>
      </c>
      <c r="F1374" s="708">
        <f t="shared" si="135"/>
        <v>0</v>
      </c>
      <c r="G1374" s="709"/>
      <c r="H1374" s="710">
        <f t="shared" si="137"/>
        <v>0</v>
      </c>
      <c r="I1374" s="708">
        <f t="shared" si="136"/>
        <v>0</v>
      </c>
      <c r="J1374" s="662"/>
      <c r="K1374" s="661"/>
      <c r="L1374" s="661"/>
      <c r="P1374" s="662"/>
    </row>
    <row r="1375" spans="1:16" ht="14.25" customHeight="1" x14ac:dyDescent="0.25">
      <c r="A1375" s="711" t="s">
        <v>4532</v>
      </c>
      <c r="B1375" s="712" t="s">
        <v>47</v>
      </c>
      <c r="C1375" s="705" t="s">
        <v>46</v>
      </c>
      <c r="D1375" s="706"/>
      <c r="E1375" s="707">
        <v>1.3097700000000001</v>
      </c>
      <c r="F1375" s="708">
        <f t="shared" ref="F1375" si="141">D1375*E1375/50</f>
        <v>0</v>
      </c>
      <c r="G1375" s="709"/>
      <c r="H1375" s="710">
        <f t="shared" ref="H1375" si="142">E1375*$F$8</f>
        <v>0</v>
      </c>
      <c r="I1375" s="708">
        <f t="shared" ref="I1375" si="143">H1375*D1375/50</f>
        <v>0</v>
      </c>
      <c r="J1375" s="662"/>
      <c r="K1375" s="661"/>
      <c r="L1375" s="661"/>
      <c r="P1375" s="662"/>
    </row>
    <row r="1376" spans="1:16" ht="14.25" customHeight="1" x14ac:dyDescent="0.25">
      <c r="A1376" s="711" t="s">
        <v>1309</v>
      </c>
      <c r="B1376" s="712" t="s">
        <v>47</v>
      </c>
      <c r="C1376" s="705" t="s">
        <v>46</v>
      </c>
      <c r="D1376" s="706"/>
      <c r="E1376" s="707">
        <v>1.6216200000000001</v>
      </c>
      <c r="F1376" s="708">
        <f t="shared" si="135"/>
        <v>0</v>
      </c>
      <c r="G1376" s="709"/>
      <c r="H1376" s="710">
        <f t="shared" si="137"/>
        <v>0</v>
      </c>
      <c r="I1376" s="708">
        <f t="shared" si="136"/>
        <v>0</v>
      </c>
      <c r="J1376" s="662"/>
      <c r="K1376" s="661"/>
      <c r="L1376" s="661"/>
      <c r="P1376" s="662"/>
    </row>
    <row r="1377" spans="1:16" ht="14.25" customHeight="1" x14ac:dyDescent="0.25">
      <c r="A1377" s="711" t="s">
        <v>1310</v>
      </c>
      <c r="B1377" s="712" t="s">
        <v>47</v>
      </c>
      <c r="C1377" s="705" t="s">
        <v>46</v>
      </c>
      <c r="D1377" s="706"/>
      <c r="E1377" s="707">
        <v>1.3097700000000001</v>
      </c>
      <c r="F1377" s="708">
        <f t="shared" si="135"/>
        <v>0</v>
      </c>
      <c r="G1377" s="709"/>
      <c r="H1377" s="710">
        <f t="shared" si="137"/>
        <v>0</v>
      </c>
      <c r="I1377" s="708">
        <f t="shared" si="136"/>
        <v>0</v>
      </c>
      <c r="J1377" s="662"/>
      <c r="K1377" s="661"/>
      <c r="L1377" s="661"/>
      <c r="P1377" s="662"/>
    </row>
    <row r="1378" spans="1:16" ht="14.25" customHeight="1" x14ac:dyDescent="0.25">
      <c r="A1378" s="711" t="s">
        <v>1311</v>
      </c>
      <c r="B1378" s="712" t="s">
        <v>47</v>
      </c>
      <c r="C1378" s="705" t="s">
        <v>46</v>
      </c>
      <c r="D1378" s="706"/>
      <c r="E1378" s="707">
        <v>1.3097700000000001</v>
      </c>
      <c r="F1378" s="708">
        <f t="shared" si="135"/>
        <v>0</v>
      </c>
      <c r="G1378" s="709"/>
      <c r="H1378" s="710">
        <f t="shared" si="137"/>
        <v>0</v>
      </c>
      <c r="I1378" s="708">
        <f t="shared" si="136"/>
        <v>0</v>
      </c>
      <c r="J1378" s="662"/>
      <c r="K1378" s="661"/>
      <c r="L1378" s="661"/>
      <c r="P1378" s="662"/>
    </row>
    <row r="1379" spans="1:16" ht="14.25" customHeight="1" x14ac:dyDescent="0.25">
      <c r="A1379" s="711" t="s">
        <v>1312</v>
      </c>
      <c r="B1379" s="712" t="s">
        <v>47</v>
      </c>
      <c r="C1379" s="705" t="s">
        <v>46</v>
      </c>
      <c r="D1379" s="706"/>
      <c r="E1379" s="707">
        <v>1.3097700000000001</v>
      </c>
      <c r="F1379" s="708">
        <f t="shared" si="135"/>
        <v>0</v>
      </c>
      <c r="G1379" s="709"/>
      <c r="H1379" s="710">
        <f t="shared" si="137"/>
        <v>0</v>
      </c>
      <c r="I1379" s="708">
        <f t="shared" si="136"/>
        <v>0</v>
      </c>
      <c r="J1379" s="662"/>
      <c r="K1379" s="661"/>
      <c r="L1379" s="661"/>
      <c r="P1379" s="662"/>
    </row>
    <row r="1380" spans="1:16" ht="14.25" customHeight="1" x14ac:dyDescent="0.25">
      <c r="A1380" s="711" t="s">
        <v>1313</v>
      </c>
      <c r="B1380" s="712" t="s">
        <v>47</v>
      </c>
      <c r="C1380" s="705" t="s">
        <v>46</v>
      </c>
      <c r="D1380" s="706"/>
      <c r="E1380" s="707">
        <v>1.3097700000000001</v>
      </c>
      <c r="F1380" s="708">
        <f t="shared" si="135"/>
        <v>0</v>
      </c>
      <c r="G1380" s="709"/>
      <c r="H1380" s="710">
        <f t="shared" si="137"/>
        <v>0</v>
      </c>
      <c r="I1380" s="708">
        <f t="shared" si="136"/>
        <v>0</v>
      </c>
      <c r="J1380" s="662"/>
      <c r="K1380" s="661"/>
      <c r="L1380" s="661"/>
      <c r="P1380" s="662"/>
    </row>
    <row r="1381" spans="1:16" ht="14.25" customHeight="1" x14ac:dyDescent="0.25">
      <c r="A1381" s="711" t="s">
        <v>1314</v>
      </c>
      <c r="B1381" s="712" t="s">
        <v>47</v>
      </c>
      <c r="C1381" s="705" t="s">
        <v>46</v>
      </c>
      <c r="D1381" s="706"/>
      <c r="E1381" s="707">
        <v>1.4220360000000001</v>
      </c>
      <c r="F1381" s="708">
        <f t="shared" si="135"/>
        <v>0</v>
      </c>
      <c r="G1381" s="709"/>
      <c r="H1381" s="710">
        <f t="shared" si="137"/>
        <v>0</v>
      </c>
      <c r="I1381" s="708">
        <f t="shared" si="136"/>
        <v>0</v>
      </c>
      <c r="J1381" s="662"/>
      <c r="K1381" s="661"/>
      <c r="L1381" s="661"/>
      <c r="P1381" s="662"/>
    </row>
    <row r="1382" spans="1:16" ht="14.25" customHeight="1" x14ac:dyDescent="0.25">
      <c r="A1382" s="711" t="s">
        <v>1315</v>
      </c>
      <c r="B1382" s="712" t="s">
        <v>47</v>
      </c>
      <c r="C1382" s="705" t="s">
        <v>46</v>
      </c>
      <c r="D1382" s="706"/>
      <c r="E1382" s="707">
        <v>1.7463599999999999</v>
      </c>
      <c r="F1382" s="708">
        <f t="shared" si="135"/>
        <v>0</v>
      </c>
      <c r="G1382" s="709"/>
      <c r="H1382" s="710">
        <f t="shared" si="137"/>
        <v>0</v>
      </c>
      <c r="I1382" s="708">
        <f t="shared" si="136"/>
        <v>0</v>
      </c>
      <c r="J1382" s="662"/>
      <c r="K1382" s="661"/>
      <c r="L1382" s="661"/>
      <c r="P1382" s="662"/>
    </row>
    <row r="1383" spans="1:16" ht="14.25" customHeight="1" x14ac:dyDescent="0.25">
      <c r="A1383" s="711" t="s">
        <v>1316</v>
      </c>
      <c r="B1383" s="712" t="s">
        <v>47</v>
      </c>
      <c r="C1383" s="705">
        <v>50</v>
      </c>
      <c r="D1383" s="706"/>
      <c r="E1383" s="707">
        <v>1.1101859999999999</v>
      </c>
      <c r="F1383" s="708">
        <f t="shared" si="135"/>
        <v>0</v>
      </c>
      <c r="G1383" s="709"/>
      <c r="H1383" s="710">
        <f t="shared" si="137"/>
        <v>0</v>
      </c>
      <c r="I1383" s="708">
        <f t="shared" si="136"/>
        <v>0</v>
      </c>
      <c r="J1383" s="662"/>
      <c r="K1383" s="661"/>
      <c r="L1383" s="661"/>
      <c r="P1383" s="662"/>
    </row>
    <row r="1384" spans="1:16" ht="14.25" customHeight="1" x14ac:dyDescent="0.25">
      <c r="A1384" s="711" t="s">
        <v>1317</v>
      </c>
      <c r="B1384" s="712" t="s">
        <v>47</v>
      </c>
      <c r="C1384" s="705" t="s">
        <v>46</v>
      </c>
      <c r="D1384" s="706"/>
      <c r="E1384" s="707">
        <v>1.3097700000000001</v>
      </c>
      <c r="F1384" s="708">
        <f t="shared" si="135"/>
        <v>0</v>
      </c>
      <c r="G1384" s="709"/>
      <c r="H1384" s="710">
        <f t="shared" si="137"/>
        <v>0</v>
      </c>
      <c r="I1384" s="708">
        <f t="shared" si="136"/>
        <v>0</v>
      </c>
      <c r="J1384" s="662"/>
      <c r="K1384" s="661"/>
      <c r="L1384" s="661"/>
      <c r="P1384" s="662"/>
    </row>
    <row r="1385" spans="1:16" ht="14.25" customHeight="1" x14ac:dyDescent="0.25">
      <c r="A1385" s="711" t="s">
        <v>1318</v>
      </c>
      <c r="B1385" s="712" t="s">
        <v>47</v>
      </c>
      <c r="C1385" s="705" t="s">
        <v>46</v>
      </c>
      <c r="D1385" s="706"/>
      <c r="E1385" s="707">
        <v>1.4220360000000001</v>
      </c>
      <c r="F1385" s="708">
        <f t="shared" si="135"/>
        <v>0</v>
      </c>
      <c r="G1385" s="709"/>
      <c r="H1385" s="710">
        <f t="shared" si="137"/>
        <v>0</v>
      </c>
      <c r="I1385" s="708">
        <f t="shared" si="136"/>
        <v>0</v>
      </c>
      <c r="J1385" s="662"/>
      <c r="K1385" s="661"/>
      <c r="L1385" s="661"/>
      <c r="P1385" s="662"/>
    </row>
    <row r="1386" spans="1:16" ht="14.25" customHeight="1" x14ac:dyDescent="0.25">
      <c r="A1386" s="711" t="s">
        <v>1319</v>
      </c>
      <c r="B1386" s="712" t="s">
        <v>47</v>
      </c>
      <c r="C1386" s="705" t="s">
        <v>46</v>
      </c>
      <c r="D1386" s="706"/>
      <c r="E1386" s="707">
        <v>1.3097700000000001</v>
      </c>
      <c r="F1386" s="708">
        <f t="shared" si="135"/>
        <v>0</v>
      </c>
      <c r="G1386" s="709"/>
      <c r="H1386" s="710">
        <f t="shared" si="137"/>
        <v>0</v>
      </c>
      <c r="I1386" s="708">
        <f t="shared" si="136"/>
        <v>0</v>
      </c>
      <c r="J1386" s="662"/>
      <c r="K1386" s="661"/>
      <c r="L1386" s="661"/>
      <c r="P1386" s="662"/>
    </row>
    <row r="1387" spans="1:16" ht="14.25" customHeight="1" x14ac:dyDescent="0.25">
      <c r="A1387" s="711" t="s">
        <v>1320</v>
      </c>
      <c r="B1387" s="712" t="s">
        <v>47</v>
      </c>
      <c r="C1387" s="705" t="s">
        <v>46</v>
      </c>
      <c r="D1387" s="706"/>
      <c r="E1387" s="707">
        <v>1.7430000000000001</v>
      </c>
      <c r="F1387" s="708">
        <f t="shared" si="135"/>
        <v>0</v>
      </c>
      <c r="G1387" s="709"/>
      <c r="H1387" s="710">
        <f t="shared" si="137"/>
        <v>0</v>
      </c>
      <c r="I1387" s="708">
        <f t="shared" si="136"/>
        <v>0</v>
      </c>
      <c r="J1387" s="662"/>
      <c r="K1387" s="661"/>
      <c r="L1387" s="661"/>
      <c r="P1387" s="662"/>
    </row>
    <row r="1388" spans="1:16" ht="14.25" customHeight="1" x14ac:dyDescent="0.25">
      <c r="A1388" s="711" t="s">
        <v>1321</v>
      </c>
      <c r="B1388" s="712" t="s">
        <v>47</v>
      </c>
      <c r="C1388" s="705" t="s">
        <v>46</v>
      </c>
      <c r="D1388" s="706"/>
      <c r="E1388" s="707">
        <v>1.8030600000000001</v>
      </c>
      <c r="F1388" s="708">
        <f t="shared" si="135"/>
        <v>0</v>
      </c>
      <c r="G1388" s="709"/>
      <c r="H1388" s="710">
        <f t="shared" si="137"/>
        <v>0</v>
      </c>
      <c r="I1388" s="708">
        <f t="shared" si="136"/>
        <v>0</v>
      </c>
      <c r="J1388" s="662"/>
      <c r="K1388" s="661"/>
      <c r="L1388" s="661"/>
      <c r="P1388" s="662"/>
    </row>
    <row r="1389" spans="1:16" ht="14.25" customHeight="1" x14ac:dyDescent="0.25">
      <c r="A1389" s="711" t="s">
        <v>1322</v>
      </c>
      <c r="B1389" s="712" t="s">
        <v>47</v>
      </c>
      <c r="C1389" s="705" t="s">
        <v>46</v>
      </c>
      <c r="D1389" s="706"/>
      <c r="E1389" s="707">
        <v>1.4220360000000001</v>
      </c>
      <c r="F1389" s="708">
        <f t="shared" si="135"/>
        <v>0</v>
      </c>
      <c r="G1389" s="709"/>
      <c r="H1389" s="710">
        <f t="shared" si="137"/>
        <v>0</v>
      </c>
      <c r="I1389" s="708">
        <f t="shared" si="136"/>
        <v>0</v>
      </c>
      <c r="J1389" s="662"/>
      <c r="K1389" s="661"/>
      <c r="L1389" s="661"/>
      <c r="P1389" s="662"/>
    </row>
    <row r="1390" spans="1:16" ht="14.25" customHeight="1" x14ac:dyDescent="0.25">
      <c r="A1390" s="711" t="s">
        <v>1323</v>
      </c>
      <c r="B1390" s="712" t="s">
        <v>47</v>
      </c>
      <c r="C1390" s="705" t="s">
        <v>46</v>
      </c>
      <c r="D1390" s="706"/>
      <c r="E1390" s="707">
        <v>1.4220360000000001</v>
      </c>
      <c r="F1390" s="708">
        <f t="shared" ref="F1390:F1459" si="144">D1390*E1390/50</f>
        <v>0</v>
      </c>
      <c r="G1390" s="709"/>
      <c r="H1390" s="710">
        <f t="shared" si="137"/>
        <v>0</v>
      </c>
      <c r="I1390" s="708">
        <f t="shared" ref="I1390:I1459" si="145">H1390*D1390/50</f>
        <v>0</v>
      </c>
      <c r="J1390" s="662"/>
      <c r="K1390" s="661"/>
      <c r="L1390" s="661"/>
      <c r="P1390" s="662"/>
    </row>
    <row r="1391" spans="1:16" ht="14.25" customHeight="1" x14ac:dyDescent="0.25">
      <c r="A1391" s="711" t="s">
        <v>1324</v>
      </c>
      <c r="B1391" s="712" t="s">
        <v>47</v>
      </c>
      <c r="C1391" s="705" t="s">
        <v>46</v>
      </c>
      <c r="D1391" s="706"/>
      <c r="E1391" s="707">
        <v>1.4220360000000001</v>
      </c>
      <c r="F1391" s="708">
        <f t="shared" si="144"/>
        <v>0</v>
      </c>
      <c r="G1391" s="709"/>
      <c r="H1391" s="710">
        <f t="shared" si="137"/>
        <v>0</v>
      </c>
      <c r="I1391" s="708">
        <f t="shared" si="145"/>
        <v>0</v>
      </c>
      <c r="J1391" s="662"/>
      <c r="K1391" s="661"/>
      <c r="L1391" s="661"/>
      <c r="P1391" s="662"/>
    </row>
    <row r="1392" spans="1:16" ht="14.25" customHeight="1" x14ac:dyDescent="0.25">
      <c r="A1392" s="711" t="s">
        <v>4617</v>
      </c>
      <c r="B1392" s="712" t="s">
        <v>47</v>
      </c>
      <c r="C1392" s="705" t="s">
        <v>46</v>
      </c>
      <c r="D1392" s="706"/>
      <c r="E1392" s="707">
        <v>1.4220360000000001</v>
      </c>
      <c r="F1392" s="708">
        <f t="shared" ref="F1392" si="146">D1392*E1392/50</f>
        <v>0</v>
      </c>
      <c r="G1392" s="709"/>
      <c r="H1392" s="710">
        <f t="shared" ref="H1392" si="147">E1392*$F$8</f>
        <v>0</v>
      </c>
      <c r="I1392" s="708">
        <f t="shared" ref="I1392" si="148">H1392*D1392/50</f>
        <v>0</v>
      </c>
      <c r="J1392" s="662"/>
      <c r="K1392" s="661"/>
      <c r="L1392" s="661"/>
      <c r="P1392" s="662"/>
    </row>
    <row r="1393" spans="1:16" ht="14.25" customHeight="1" x14ac:dyDescent="0.25">
      <c r="A1393" s="711" t="s">
        <v>1325</v>
      </c>
      <c r="B1393" s="712" t="s">
        <v>47</v>
      </c>
      <c r="C1393" s="705" t="s">
        <v>46</v>
      </c>
      <c r="D1393" s="706"/>
      <c r="E1393" s="707">
        <v>1.4220360000000001</v>
      </c>
      <c r="F1393" s="708">
        <f t="shared" si="144"/>
        <v>0</v>
      </c>
      <c r="G1393" s="709"/>
      <c r="H1393" s="710">
        <f t="shared" si="137"/>
        <v>0</v>
      </c>
      <c r="I1393" s="708">
        <f t="shared" si="145"/>
        <v>0</v>
      </c>
      <c r="J1393" s="662"/>
      <c r="K1393" s="661"/>
      <c r="L1393" s="661"/>
      <c r="P1393" s="662"/>
    </row>
    <row r="1394" spans="1:16" ht="14.25" customHeight="1" x14ac:dyDescent="0.3">
      <c r="A1394" s="760">
        <v>55434</v>
      </c>
      <c r="B1394" s="712" t="s">
        <v>47</v>
      </c>
      <c r="C1394" s="705" t="s">
        <v>46</v>
      </c>
      <c r="D1394" s="706"/>
      <c r="E1394" s="707">
        <v>1.4220360000000001</v>
      </c>
      <c r="F1394" s="708">
        <f t="shared" si="144"/>
        <v>0</v>
      </c>
      <c r="G1394" s="709"/>
      <c r="H1394" s="710">
        <f t="shared" si="137"/>
        <v>0</v>
      </c>
      <c r="I1394" s="708">
        <f t="shared" si="145"/>
        <v>0</v>
      </c>
      <c r="J1394" s="662"/>
      <c r="K1394" s="661"/>
      <c r="L1394" s="661"/>
      <c r="P1394" s="662"/>
    </row>
    <row r="1395" spans="1:16" ht="14.25" customHeight="1" x14ac:dyDescent="0.3">
      <c r="A1395" s="751" t="s">
        <v>1326</v>
      </c>
      <c r="B1395" s="712" t="s">
        <v>47</v>
      </c>
      <c r="C1395" s="705" t="s">
        <v>46</v>
      </c>
      <c r="D1395" s="706"/>
      <c r="E1395" s="707">
        <v>1.4220360000000001</v>
      </c>
      <c r="F1395" s="708">
        <f t="shared" si="144"/>
        <v>0</v>
      </c>
      <c r="G1395" s="709"/>
      <c r="H1395" s="710">
        <f t="shared" si="137"/>
        <v>0</v>
      </c>
      <c r="I1395" s="708">
        <f t="shared" si="145"/>
        <v>0</v>
      </c>
      <c r="J1395" s="662"/>
      <c r="K1395" s="661"/>
      <c r="L1395" s="661"/>
      <c r="P1395" s="662"/>
    </row>
    <row r="1396" spans="1:16" ht="14.25" customHeight="1" x14ac:dyDescent="0.3">
      <c r="A1396" s="760">
        <v>55437</v>
      </c>
      <c r="B1396" s="712" t="s">
        <v>47</v>
      </c>
      <c r="C1396" s="705" t="s">
        <v>46</v>
      </c>
      <c r="D1396" s="706"/>
      <c r="E1396" s="707">
        <v>1.4220360000000001</v>
      </c>
      <c r="F1396" s="708">
        <f t="shared" si="144"/>
        <v>0</v>
      </c>
      <c r="G1396" s="709"/>
      <c r="H1396" s="710">
        <f t="shared" si="137"/>
        <v>0</v>
      </c>
      <c r="I1396" s="708">
        <f t="shared" si="145"/>
        <v>0</v>
      </c>
      <c r="J1396" s="662"/>
      <c r="K1396" s="661"/>
      <c r="L1396" s="661"/>
      <c r="P1396" s="662"/>
    </row>
    <row r="1397" spans="1:16" ht="14.25" customHeight="1" x14ac:dyDescent="0.3">
      <c r="A1397" s="760">
        <v>55438</v>
      </c>
      <c r="B1397" s="712" t="s">
        <v>47</v>
      </c>
      <c r="C1397" s="705" t="s">
        <v>46</v>
      </c>
      <c r="D1397" s="706"/>
      <c r="E1397" s="707">
        <v>1.4220360000000001</v>
      </c>
      <c r="F1397" s="708">
        <f t="shared" si="144"/>
        <v>0</v>
      </c>
      <c r="G1397" s="709"/>
      <c r="H1397" s="710">
        <f t="shared" si="137"/>
        <v>0</v>
      </c>
      <c r="I1397" s="708">
        <f t="shared" si="145"/>
        <v>0</v>
      </c>
      <c r="J1397" s="662"/>
      <c r="K1397" s="661"/>
      <c r="L1397" s="661"/>
      <c r="P1397" s="662"/>
    </row>
    <row r="1398" spans="1:16" ht="14.25" customHeight="1" x14ac:dyDescent="0.25">
      <c r="A1398" s="711" t="s">
        <v>1327</v>
      </c>
      <c r="B1398" s="712" t="s">
        <v>47</v>
      </c>
      <c r="C1398" s="705" t="s">
        <v>46</v>
      </c>
      <c r="D1398" s="706"/>
      <c r="E1398" s="707">
        <v>1.4220360000000001</v>
      </c>
      <c r="F1398" s="708">
        <f t="shared" si="144"/>
        <v>0</v>
      </c>
      <c r="G1398" s="709"/>
      <c r="H1398" s="710">
        <f t="shared" si="137"/>
        <v>0</v>
      </c>
      <c r="I1398" s="708">
        <f t="shared" si="145"/>
        <v>0</v>
      </c>
      <c r="J1398" s="662"/>
      <c r="K1398" s="661"/>
      <c r="L1398" s="661"/>
      <c r="P1398" s="662"/>
    </row>
    <row r="1399" spans="1:16" ht="14.25" customHeight="1" x14ac:dyDescent="0.25">
      <c r="A1399" s="711" t="s">
        <v>1328</v>
      </c>
      <c r="B1399" s="712" t="s">
        <v>47</v>
      </c>
      <c r="C1399" s="705" t="s">
        <v>46</v>
      </c>
      <c r="D1399" s="706"/>
      <c r="E1399" s="707">
        <v>1.3097700000000001</v>
      </c>
      <c r="F1399" s="708">
        <f t="shared" si="144"/>
        <v>0</v>
      </c>
      <c r="G1399" s="709"/>
      <c r="H1399" s="710">
        <f t="shared" si="137"/>
        <v>0</v>
      </c>
      <c r="I1399" s="708">
        <f t="shared" si="145"/>
        <v>0</v>
      </c>
      <c r="J1399" s="662"/>
      <c r="K1399" s="661"/>
      <c r="L1399" s="661"/>
      <c r="P1399" s="662"/>
    </row>
    <row r="1400" spans="1:16" ht="14.25" customHeight="1" x14ac:dyDescent="0.25">
      <c r="A1400" s="711" t="s">
        <v>1329</v>
      </c>
      <c r="B1400" s="712" t="s">
        <v>47</v>
      </c>
      <c r="C1400" s="705">
        <v>50</v>
      </c>
      <c r="D1400" s="706"/>
      <c r="E1400" s="707">
        <v>1.1101859999999999</v>
      </c>
      <c r="F1400" s="708">
        <f t="shared" si="144"/>
        <v>0</v>
      </c>
      <c r="G1400" s="709"/>
      <c r="H1400" s="710">
        <f t="shared" si="137"/>
        <v>0</v>
      </c>
      <c r="I1400" s="708">
        <f t="shared" si="145"/>
        <v>0</v>
      </c>
      <c r="J1400" s="662"/>
      <c r="K1400" s="661"/>
      <c r="L1400" s="661"/>
      <c r="P1400" s="662"/>
    </row>
    <row r="1401" spans="1:16" ht="14.25" customHeight="1" x14ac:dyDescent="0.25">
      <c r="A1401" s="711" t="s">
        <v>1330</v>
      </c>
      <c r="B1401" s="712" t="s">
        <v>47</v>
      </c>
      <c r="C1401" s="705" t="s">
        <v>46</v>
      </c>
      <c r="D1401" s="706"/>
      <c r="E1401" s="707">
        <v>1.3097700000000001</v>
      </c>
      <c r="F1401" s="708">
        <f t="shared" si="144"/>
        <v>0</v>
      </c>
      <c r="G1401" s="709"/>
      <c r="H1401" s="710">
        <f t="shared" si="137"/>
        <v>0</v>
      </c>
      <c r="I1401" s="708">
        <f t="shared" si="145"/>
        <v>0</v>
      </c>
      <c r="J1401" s="662"/>
      <c r="K1401" s="661"/>
      <c r="L1401" s="661"/>
      <c r="P1401" s="662"/>
    </row>
    <row r="1402" spans="1:16" ht="14.25" customHeight="1" x14ac:dyDescent="0.25">
      <c r="A1402" s="711" t="s">
        <v>1331</v>
      </c>
      <c r="B1402" s="712" t="s">
        <v>47</v>
      </c>
      <c r="C1402" s="705" t="s">
        <v>46</v>
      </c>
      <c r="D1402" s="706"/>
      <c r="E1402" s="707">
        <v>1.3097700000000001</v>
      </c>
      <c r="F1402" s="708">
        <f t="shared" si="144"/>
        <v>0</v>
      </c>
      <c r="G1402" s="709"/>
      <c r="H1402" s="710">
        <f t="shared" si="137"/>
        <v>0</v>
      </c>
      <c r="I1402" s="708">
        <f t="shared" si="145"/>
        <v>0</v>
      </c>
      <c r="J1402" s="662"/>
      <c r="K1402" s="661"/>
      <c r="L1402" s="661"/>
      <c r="P1402" s="662"/>
    </row>
    <row r="1403" spans="1:16" ht="14.25" customHeight="1" x14ac:dyDescent="0.25">
      <c r="A1403" s="711" t="s">
        <v>1332</v>
      </c>
      <c r="B1403" s="712" t="s">
        <v>47</v>
      </c>
      <c r="C1403" s="705" t="s">
        <v>46</v>
      </c>
      <c r="D1403" s="706"/>
      <c r="E1403" s="707">
        <v>1.55925</v>
      </c>
      <c r="F1403" s="708">
        <f t="shared" si="144"/>
        <v>0</v>
      </c>
      <c r="G1403" s="709"/>
      <c r="H1403" s="710">
        <f t="shared" si="137"/>
        <v>0</v>
      </c>
      <c r="I1403" s="708">
        <f t="shared" si="145"/>
        <v>0</v>
      </c>
      <c r="J1403" s="662"/>
      <c r="K1403" s="661"/>
      <c r="L1403" s="661"/>
      <c r="P1403" s="662"/>
    </row>
    <row r="1404" spans="1:16" ht="14.25" customHeight="1" x14ac:dyDescent="0.25">
      <c r="A1404" s="711" t="s">
        <v>1333</v>
      </c>
      <c r="B1404" s="712" t="s">
        <v>47</v>
      </c>
      <c r="C1404" s="705" t="s">
        <v>46</v>
      </c>
      <c r="D1404" s="706"/>
      <c r="E1404" s="707">
        <v>1.3097700000000001</v>
      </c>
      <c r="F1404" s="708">
        <f t="shared" si="144"/>
        <v>0</v>
      </c>
      <c r="G1404" s="709"/>
      <c r="H1404" s="710">
        <f t="shared" si="137"/>
        <v>0</v>
      </c>
      <c r="I1404" s="708">
        <f t="shared" si="145"/>
        <v>0</v>
      </c>
      <c r="J1404" s="662"/>
      <c r="K1404" s="661"/>
      <c r="L1404" s="661"/>
      <c r="P1404" s="662"/>
    </row>
    <row r="1405" spans="1:16" ht="14.25" customHeight="1" x14ac:dyDescent="0.25">
      <c r="A1405" s="711" t="s">
        <v>1334</v>
      </c>
      <c r="B1405" s="712" t="s">
        <v>47</v>
      </c>
      <c r="C1405" s="705" t="s">
        <v>46</v>
      </c>
      <c r="D1405" s="706"/>
      <c r="E1405" s="707">
        <v>1.3097700000000001</v>
      </c>
      <c r="F1405" s="708">
        <f t="shared" si="144"/>
        <v>0</v>
      </c>
      <c r="G1405" s="709"/>
      <c r="H1405" s="710">
        <f t="shared" si="137"/>
        <v>0</v>
      </c>
      <c r="I1405" s="708">
        <f t="shared" si="145"/>
        <v>0</v>
      </c>
      <c r="J1405" s="662"/>
      <c r="K1405" s="661"/>
      <c r="L1405" s="661"/>
      <c r="P1405" s="662"/>
    </row>
    <row r="1406" spans="1:16" ht="14.25" customHeight="1" x14ac:dyDescent="0.25">
      <c r="A1406" s="711" t="s">
        <v>1335</v>
      </c>
      <c r="B1406" s="712" t="s">
        <v>47</v>
      </c>
      <c r="C1406" s="705" t="s">
        <v>46</v>
      </c>
      <c r="D1406" s="706"/>
      <c r="E1406" s="707">
        <v>1.8144</v>
      </c>
      <c r="F1406" s="708">
        <f t="shared" si="144"/>
        <v>0</v>
      </c>
      <c r="G1406" s="709"/>
      <c r="H1406" s="710">
        <f t="shared" si="137"/>
        <v>0</v>
      </c>
      <c r="I1406" s="708">
        <f t="shared" si="145"/>
        <v>0</v>
      </c>
      <c r="J1406" s="662"/>
      <c r="K1406" s="661"/>
      <c r="L1406" s="661"/>
      <c r="P1406" s="662"/>
    </row>
    <row r="1407" spans="1:16" ht="14.25" customHeight="1" x14ac:dyDescent="0.25">
      <c r="A1407" s="711" t="s">
        <v>1336</v>
      </c>
      <c r="B1407" s="712" t="s">
        <v>47</v>
      </c>
      <c r="C1407" s="705" t="s">
        <v>46</v>
      </c>
      <c r="D1407" s="706"/>
      <c r="E1407" s="707">
        <v>1.4220360000000001</v>
      </c>
      <c r="F1407" s="708">
        <f t="shared" si="144"/>
        <v>0</v>
      </c>
      <c r="G1407" s="709"/>
      <c r="H1407" s="710">
        <f t="shared" si="137"/>
        <v>0</v>
      </c>
      <c r="I1407" s="708">
        <f t="shared" si="145"/>
        <v>0</v>
      </c>
      <c r="J1407" s="662"/>
      <c r="K1407" s="661"/>
      <c r="L1407" s="661"/>
      <c r="P1407" s="662"/>
    </row>
    <row r="1408" spans="1:16" ht="14.25" customHeight="1" x14ac:dyDescent="0.25">
      <c r="A1408" s="711" t="s">
        <v>1337</v>
      </c>
      <c r="B1408" s="712" t="s">
        <v>47</v>
      </c>
      <c r="C1408" s="705" t="s">
        <v>46</v>
      </c>
      <c r="D1408" s="706"/>
      <c r="E1408" s="707">
        <v>1.4220360000000001</v>
      </c>
      <c r="F1408" s="708">
        <f t="shared" si="144"/>
        <v>0</v>
      </c>
      <c r="G1408" s="709"/>
      <c r="H1408" s="710">
        <f t="shared" si="137"/>
        <v>0</v>
      </c>
      <c r="I1408" s="708">
        <f t="shared" si="145"/>
        <v>0</v>
      </c>
      <c r="J1408" s="662"/>
      <c r="K1408" s="661"/>
      <c r="L1408" s="661"/>
      <c r="P1408" s="662"/>
    </row>
    <row r="1409" spans="1:16" ht="14.25" customHeight="1" x14ac:dyDescent="0.25">
      <c r="A1409" s="992" t="s">
        <v>4625</v>
      </c>
      <c r="B1409" s="712" t="s">
        <v>47</v>
      </c>
      <c r="C1409" s="705" t="s">
        <v>46</v>
      </c>
      <c r="D1409" s="706"/>
      <c r="E1409" s="707">
        <v>1.55925</v>
      </c>
      <c r="F1409" s="708">
        <f t="shared" ref="F1409" si="149">D1409*E1409/50</f>
        <v>0</v>
      </c>
      <c r="G1409" s="709"/>
      <c r="H1409" s="710">
        <f t="shared" ref="H1409" si="150">E1409*$F$8</f>
        <v>0</v>
      </c>
      <c r="I1409" s="708">
        <f t="shared" ref="I1409" si="151">H1409*D1409/50</f>
        <v>0</v>
      </c>
      <c r="J1409" s="662"/>
      <c r="K1409" s="661"/>
      <c r="L1409" s="661"/>
      <c r="P1409" s="662"/>
    </row>
    <row r="1410" spans="1:16" ht="14.25" customHeight="1" x14ac:dyDescent="0.25">
      <c r="A1410" s="711" t="s">
        <v>1338</v>
      </c>
      <c r="B1410" s="712" t="s">
        <v>47</v>
      </c>
      <c r="C1410" s="705" t="s">
        <v>46</v>
      </c>
      <c r="D1410" s="706"/>
      <c r="E1410" s="707">
        <v>1.49688</v>
      </c>
      <c r="F1410" s="708">
        <f t="shared" si="144"/>
        <v>0</v>
      </c>
      <c r="G1410" s="709"/>
      <c r="H1410" s="710">
        <f t="shared" si="137"/>
        <v>0</v>
      </c>
      <c r="I1410" s="708">
        <f t="shared" si="145"/>
        <v>0</v>
      </c>
      <c r="J1410" s="662"/>
      <c r="K1410" s="661"/>
      <c r="L1410" s="661"/>
      <c r="P1410" s="662"/>
    </row>
    <row r="1411" spans="1:16" ht="14.25" customHeight="1" x14ac:dyDescent="0.25">
      <c r="A1411" s="711" t="s">
        <v>1339</v>
      </c>
      <c r="B1411" s="704" t="s">
        <v>45</v>
      </c>
      <c r="C1411" s="705" t="s">
        <v>46</v>
      </c>
      <c r="D1411" s="706"/>
      <c r="E1411" s="707">
        <v>1.4220360000000001</v>
      </c>
      <c r="F1411" s="708">
        <f t="shared" si="144"/>
        <v>0</v>
      </c>
      <c r="G1411" s="709"/>
      <c r="H1411" s="710">
        <f t="shared" si="137"/>
        <v>0</v>
      </c>
      <c r="I1411" s="708">
        <f t="shared" si="145"/>
        <v>0</v>
      </c>
      <c r="J1411" s="662"/>
      <c r="K1411" s="661"/>
      <c r="L1411" s="661"/>
      <c r="P1411" s="662"/>
    </row>
    <row r="1412" spans="1:16" ht="14.25" customHeight="1" x14ac:dyDescent="0.25">
      <c r="A1412" s="992" t="s">
        <v>1339</v>
      </c>
      <c r="B1412" s="712" t="s">
        <v>47</v>
      </c>
      <c r="C1412" s="705" t="s">
        <v>46</v>
      </c>
      <c r="D1412" s="706"/>
      <c r="E1412" s="707">
        <v>1.4220360000000001</v>
      </c>
      <c r="F1412" s="708">
        <f t="shared" si="144"/>
        <v>0</v>
      </c>
      <c r="G1412" s="709"/>
      <c r="H1412" s="710">
        <f t="shared" si="137"/>
        <v>0</v>
      </c>
      <c r="I1412" s="708">
        <f t="shared" si="145"/>
        <v>0</v>
      </c>
      <c r="J1412" s="662"/>
      <c r="K1412" s="661"/>
      <c r="L1412" s="661"/>
      <c r="P1412" s="662"/>
    </row>
    <row r="1413" spans="1:16" ht="14.25" customHeight="1" x14ac:dyDescent="0.25">
      <c r="A1413" s="711" t="s">
        <v>1340</v>
      </c>
      <c r="B1413" s="712" t="s">
        <v>47</v>
      </c>
      <c r="C1413" s="705" t="s">
        <v>46</v>
      </c>
      <c r="D1413" s="706"/>
      <c r="E1413" s="707">
        <v>1.55925</v>
      </c>
      <c r="F1413" s="708">
        <f t="shared" si="144"/>
        <v>0</v>
      </c>
      <c r="G1413" s="709"/>
      <c r="H1413" s="710">
        <f t="shared" si="137"/>
        <v>0</v>
      </c>
      <c r="I1413" s="708">
        <f t="shared" si="145"/>
        <v>0</v>
      </c>
      <c r="J1413" s="662"/>
      <c r="K1413" s="661"/>
      <c r="L1413" s="661"/>
      <c r="P1413" s="662"/>
    </row>
    <row r="1414" spans="1:16" ht="14.25" customHeight="1" x14ac:dyDescent="0.25">
      <c r="A1414" s="711" t="s">
        <v>1341</v>
      </c>
      <c r="B1414" s="712" t="s">
        <v>47</v>
      </c>
      <c r="C1414" s="705" t="s">
        <v>46</v>
      </c>
      <c r="D1414" s="706"/>
      <c r="E1414" s="707">
        <v>1.4220360000000001</v>
      </c>
      <c r="F1414" s="708">
        <f t="shared" si="144"/>
        <v>0</v>
      </c>
      <c r="G1414" s="709"/>
      <c r="H1414" s="710">
        <f t="shared" si="137"/>
        <v>0</v>
      </c>
      <c r="I1414" s="708">
        <f t="shared" si="145"/>
        <v>0</v>
      </c>
      <c r="J1414" s="662"/>
      <c r="K1414" s="661"/>
      <c r="L1414" s="661"/>
      <c r="P1414" s="662"/>
    </row>
    <row r="1415" spans="1:16" ht="14.25" customHeight="1" x14ac:dyDescent="0.25">
      <c r="A1415" s="711" t="s">
        <v>1342</v>
      </c>
      <c r="B1415" s="712" t="s">
        <v>47</v>
      </c>
      <c r="C1415" s="705" t="s">
        <v>46</v>
      </c>
      <c r="D1415" s="706"/>
      <c r="E1415" s="707">
        <v>1.4220360000000001</v>
      </c>
      <c r="F1415" s="708">
        <f t="shared" si="144"/>
        <v>0</v>
      </c>
      <c r="G1415" s="709"/>
      <c r="H1415" s="710">
        <f t="shared" si="137"/>
        <v>0</v>
      </c>
      <c r="I1415" s="708">
        <f t="shared" si="145"/>
        <v>0</v>
      </c>
      <c r="J1415" s="662"/>
      <c r="K1415" s="661"/>
      <c r="L1415" s="661"/>
      <c r="P1415" s="662"/>
    </row>
    <row r="1416" spans="1:16" ht="14.25" customHeight="1" x14ac:dyDescent="0.25">
      <c r="A1416" s="711" t="s">
        <v>1343</v>
      </c>
      <c r="B1416" s="712" t="s">
        <v>47</v>
      </c>
      <c r="C1416" s="705" t="s">
        <v>46</v>
      </c>
      <c r="D1416" s="706"/>
      <c r="E1416" s="707">
        <v>1.55925</v>
      </c>
      <c r="F1416" s="708">
        <f t="shared" si="144"/>
        <v>0</v>
      </c>
      <c r="G1416" s="709"/>
      <c r="H1416" s="710">
        <f t="shared" si="137"/>
        <v>0</v>
      </c>
      <c r="I1416" s="708">
        <f t="shared" si="145"/>
        <v>0</v>
      </c>
      <c r="J1416" s="662"/>
      <c r="K1416" s="661"/>
      <c r="L1416" s="661"/>
      <c r="P1416" s="662"/>
    </row>
    <row r="1417" spans="1:16" ht="14.25" customHeight="1" x14ac:dyDescent="0.25">
      <c r="A1417" s="711" t="s">
        <v>1344</v>
      </c>
      <c r="B1417" s="712" t="s">
        <v>47</v>
      </c>
      <c r="C1417" s="705" t="s">
        <v>46</v>
      </c>
      <c r="D1417" s="706"/>
      <c r="E1417" s="707">
        <v>1.49688</v>
      </c>
      <c r="F1417" s="708">
        <f t="shared" si="144"/>
        <v>0</v>
      </c>
      <c r="G1417" s="709"/>
      <c r="H1417" s="710">
        <f t="shared" si="137"/>
        <v>0</v>
      </c>
      <c r="I1417" s="708">
        <f t="shared" si="145"/>
        <v>0</v>
      </c>
      <c r="J1417" s="662"/>
      <c r="K1417" s="661"/>
      <c r="L1417" s="661"/>
      <c r="P1417" s="662"/>
    </row>
    <row r="1418" spans="1:16" ht="14.25" customHeight="1" x14ac:dyDescent="0.25">
      <c r="A1418" s="711" t="s">
        <v>1345</v>
      </c>
      <c r="B1418" s="712" t="s">
        <v>47</v>
      </c>
      <c r="C1418" s="705" t="s">
        <v>46</v>
      </c>
      <c r="D1418" s="706"/>
      <c r="E1418" s="707">
        <v>1.7089380000000001</v>
      </c>
      <c r="F1418" s="708">
        <f t="shared" si="144"/>
        <v>0</v>
      </c>
      <c r="G1418" s="709"/>
      <c r="H1418" s="710">
        <f t="shared" si="137"/>
        <v>0</v>
      </c>
      <c r="I1418" s="708">
        <f t="shared" si="145"/>
        <v>0</v>
      </c>
      <c r="J1418" s="662"/>
      <c r="K1418" s="661"/>
      <c r="L1418" s="661"/>
      <c r="P1418" s="662"/>
    </row>
    <row r="1419" spans="1:16" ht="14.25" customHeight="1" x14ac:dyDescent="0.25">
      <c r="A1419" s="711" t="s">
        <v>1346</v>
      </c>
      <c r="B1419" s="704" t="s">
        <v>45</v>
      </c>
      <c r="C1419" s="705" t="s">
        <v>46</v>
      </c>
      <c r="D1419" s="706"/>
      <c r="E1419" s="707">
        <v>1.8711</v>
      </c>
      <c r="F1419" s="708">
        <f t="shared" ref="F1419" si="152">D1419*E1419/50</f>
        <v>0</v>
      </c>
      <c r="G1419" s="709"/>
      <c r="H1419" s="710">
        <f t="shared" ref="H1419" si="153">E1419*$F$8</f>
        <v>0</v>
      </c>
      <c r="I1419" s="708">
        <f t="shared" ref="I1419" si="154">H1419*D1419/50</f>
        <v>0</v>
      </c>
      <c r="J1419" s="662"/>
      <c r="K1419" s="661"/>
      <c r="L1419" s="661"/>
      <c r="P1419" s="662"/>
    </row>
    <row r="1420" spans="1:16" ht="14.25" customHeight="1" x14ac:dyDescent="0.25">
      <c r="A1420" s="711" t="s">
        <v>1346</v>
      </c>
      <c r="B1420" s="712" t="s">
        <v>47</v>
      </c>
      <c r="C1420" s="705" t="s">
        <v>46</v>
      </c>
      <c r="D1420" s="706"/>
      <c r="E1420" s="707">
        <v>1.8711</v>
      </c>
      <c r="F1420" s="708">
        <f t="shared" si="144"/>
        <v>0</v>
      </c>
      <c r="G1420" s="709"/>
      <c r="H1420" s="710">
        <f t="shared" ref="H1420:H1484" si="155">E1420*$F$8</f>
        <v>0</v>
      </c>
      <c r="I1420" s="708">
        <f t="shared" si="145"/>
        <v>0</v>
      </c>
      <c r="J1420" s="662"/>
      <c r="K1420" s="661"/>
      <c r="L1420" s="661"/>
      <c r="P1420" s="662"/>
    </row>
    <row r="1421" spans="1:16" ht="14.25" customHeight="1" x14ac:dyDescent="0.25">
      <c r="A1421" s="711" t="s">
        <v>1347</v>
      </c>
      <c r="B1421" s="712" t="s">
        <v>47</v>
      </c>
      <c r="C1421" s="705" t="s">
        <v>46</v>
      </c>
      <c r="D1421" s="706"/>
      <c r="E1421" s="707">
        <v>2.1205799999999999</v>
      </c>
      <c r="F1421" s="708">
        <f t="shared" si="144"/>
        <v>0</v>
      </c>
      <c r="G1421" s="709"/>
      <c r="H1421" s="710">
        <f t="shared" si="155"/>
        <v>0</v>
      </c>
      <c r="I1421" s="708">
        <f t="shared" si="145"/>
        <v>0</v>
      </c>
      <c r="J1421" s="662"/>
      <c r="K1421" s="661"/>
      <c r="L1421" s="661"/>
      <c r="P1421" s="662"/>
    </row>
    <row r="1422" spans="1:16" ht="14.25" customHeight="1" x14ac:dyDescent="0.25">
      <c r="A1422" s="711" t="s">
        <v>4566</v>
      </c>
      <c r="B1422" s="712" t="s">
        <v>47</v>
      </c>
      <c r="C1422" s="705" t="s">
        <v>46</v>
      </c>
      <c r="D1422" s="706"/>
      <c r="E1422" s="707">
        <v>1.4220360000000001</v>
      </c>
      <c r="F1422" s="708">
        <f t="shared" ref="F1422" si="156">D1422*E1422/50</f>
        <v>0</v>
      </c>
      <c r="G1422" s="709"/>
      <c r="H1422" s="710">
        <f t="shared" ref="H1422" si="157">E1422*$F$8</f>
        <v>0</v>
      </c>
      <c r="I1422" s="708">
        <f t="shared" ref="I1422" si="158">H1422*D1422/50</f>
        <v>0</v>
      </c>
      <c r="J1422" s="662"/>
      <c r="K1422" s="661"/>
      <c r="L1422" s="661"/>
      <c r="P1422" s="662"/>
    </row>
    <row r="1423" spans="1:16" ht="14.25" customHeight="1" x14ac:dyDescent="0.25">
      <c r="A1423" s="711" t="s">
        <v>1348</v>
      </c>
      <c r="B1423" s="712" t="s">
        <v>47</v>
      </c>
      <c r="C1423" s="705" t="s">
        <v>46</v>
      </c>
      <c r="D1423" s="706"/>
      <c r="E1423" s="707">
        <v>1.4220360000000001</v>
      </c>
      <c r="F1423" s="708">
        <f t="shared" si="144"/>
        <v>0</v>
      </c>
      <c r="G1423" s="709"/>
      <c r="H1423" s="710">
        <f t="shared" si="155"/>
        <v>0</v>
      </c>
      <c r="I1423" s="708">
        <f t="shared" si="145"/>
        <v>0</v>
      </c>
      <c r="J1423" s="662"/>
      <c r="K1423" s="661"/>
      <c r="L1423" s="661"/>
      <c r="P1423" s="662"/>
    </row>
    <row r="1424" spans="1:16" ht="14.25" customHeight="1" x14ac:dyDescent="0.25">
      <c r="A1424" s="711" t="s">
        <v>1349</v>
      </c>
      <c r="B1424" s="704" t="s">
        <v>45</v>
      </c>
      <c r="C1424" s="705" t="s">
        <v>46</v>
      </c>
      <c r="D1424" s="706"/>
      <c r="E1424" s="707">
        <v>1.4220360000000001</v>
      </c>
      <c r="F1424" s="708">
        <f t="shared" si="144"/>
        <v>0</v>
      </c>
      <c r="G1424" s="709"/>
      <c r="H1424" s="710">
        <f t="shared" si="155"/>
        <v>0</v>
      </c>
      <c r="I1424" s="708">
        <f t="shared" si="145"/>
        <v>0</v>
      </c>
      <c r="J1424" s="662"/>
      <c r="K1424" s="661"/>
      <c r="L1424" s="661"/>
      <c r="P1424" s="662"/>
    </row>
    <row r="1425" spans="1:16" ht="14.25" customHeight="1" x14ac:dyDescent="0.25">
      <c r="A1425" s="711" t="s">
        <v>1349</v>
      </c>
      <c r="B1425" s="712" t="s">
        <v>47</v>
      </c>
      <c r="C1425" s="705" t="s">
        <v>46</v>
      </c>
      <c r="D1425" s="706"/>
      <c r="E1425" s="707">
        <v>1.4220360000000001</v>
      </c>
      <c r="F1425" s="708">
        <f t="shared" si="144"/>
        <v>0</v>
      </c>
      <c r="G1425" s="709"/>
      <c r="H1425" s="710">
        <f t="shared" si="155"/>
        <v>0</v>
      </c>
      <c r="I1425" s="708">
        <f t="shared" si="145"/>
        <v>0</v>
      </c>
      <c r="J1425" s="662"/>
      <c r="K1425" s="661"/>
      <c r="L1425" s="661"/>
      <c r="P1425" s="662"/>
    </row>
    <row r="1426" spans="1:16" ht="14.25" customHeight="1" x14ac:dyDescent="0.25">
      <c r="A1426" s="711" t="s">
        <v>1350</v>
      </c>
      <c r="B1426" s="712" t="s">
        <v>47</v>
      </c>
      <c r="C1426" s="705" t="s">
        <v>46</v>
      </c>
      <c r="D1426" s="706"/>
      <c r="E1426" s="707">
        <v>1.55925</v>
      </c>
      <c r="F1426" s="708">
        <f t="shared" si="144"/>
        <v>0</v>
      </c>
      <c r="G1426" s="709"/>
      <c r="H1426" s="710">
        <f t="shared" si="155"/>
        <v>0</v>
      </c>
      <c r="I1426" s="708">
        <f t="shared" si="145"/>
        <v>0</v>
      </c>
      <c r="J1426" s="662"/>
      <c r="K1426" s="661"/>
      <c r="L1426" s="661"/>
      <c r="P1426" s="662"/>
    </row>
    <row r="1427" spans="1:16" ht="14.25" customHeight="1" x14ac:dyDescent="0.25">
      <c r="A1427" s="711" t="s">
        <v>1351</v>
      </c>
      <c r="B1427" s="712" t="s">
        <v>47</v>
      </c>
      <c r="C1427" s="705" t="s">
        <v>46</v>
      </c>
      <c r="D1427" s="706"/>
      <c r="E1427" s="707">
        <v>1.49688</v>
      </c>
      <c r="F1427" s="708">
        <f t="shared" si="144"/>
        <v>0</v>
      </c>
      <c r="G1427" s="709"/>
      <c r="H1427" s="710">
        <f t="shared" si="155"/>
        <v>0</v>
      </c>
      <c r="I1427" s="708">
        <f t="shared" si="145"/>
        <v>0</v>
      </c>
      <c r="J1427" s="662"/>
      <c r="K1427" s="661"/>
      <c r="L1427" s="661"/>
      <c r="P1427" s="662"/>
    </row>
    <row r="1428" spans="1:16" ht="14.25" customHeight="1" x14ac:dyDescent="0.25">
      <c r="A1428" s="711" t="s">
        <v>1352</v>
      </c>
      <c r="B1428" s="712" t="s">
        <v>47</v>
      </c>
      <c r="C1428" s="705" t="s">
        <v>46</v>
      </c>
      <c r="D1428" s="706"/>
      <c r="E1428" s="707">
        <v>1.7089380000000001</v>
      </c>
      <c r="F1428" s="708">
        <f t="shared" si="144"/>
        <v>0</v>
      </c>
      <c r="G1428" s="709"/>
      <c r="H1428" s="710">
        <f t="shared" si="155"/>
        <v>0</v>
      </c>
      <c r="I1428" s="708">
        <f t="shared" si="145"/>
        <v>0</v>
      </c>
      <c r="J1428" s="662"/>
      <c r="K1428" s="661"/>
      <c r="L1428" s="661"/>
      <c r="P1428" s="662"/>
    </row>
    <row r="1429" spans="1:16" ht="14.25" customHeight="1" x14ac:dyDescent="0.25">
      <c r="A1429" s="711" t="s">
        <v>1353</v>
      </c>
      <c r="B1429" s="704" t="s">
        <v>45</v>
      </c>
      <c r="C1429" s="705" t="s">
        <v>46</v>
      </c>
      <c r="D1429" s="706"/>
      <c r="E1429" s="707">
        <v>1.8711</v>
      </c>
      <c r="F1429" s="708">
        <f t="shared" si="144"/>
        <v>0</v>
      </c>
      <c r="G1429" s="709"/>
      <c r="H1429" s="710">
        <f t="shared" si="155"/>
        <v>0</v>
      </c>
      <c r="I1429" s="708">
        <f t="shared" si="145"/>
        <v>0</v>
      </c>
      <c r="J1429" s="662"/>
      <c r="K1429" s="661"/>
      <c r="L1429" s="661"/>
      <c r="P1429" s="662"/>
    </row>
    <row r="1430" spans="1:16" ht="14.25" customHeight="1" x14ac:dyDescent="0.25">
      <c r="A1430" s="711" t="s">
        <v>1353</v>
      </c>
      <c r="B1430" s="712" t="s">
        <v>47</v>
      </c>
      <c r="C1430" s="705" t="s">
        <v>46</v>
      </c>
      <c r="D1430" s="706"/>
      <c r="E1430" s="707">
        <v>1.8711</v>
      </c>
      <c r="F1430" s="708">
        <f t="shared" si="144"/>
        <v>0</v>
      </c>
      <c r="G1430" s="709"/>
      <c r="H1430" s="710">
        <f t="shared" si="155"/>
        <v>0</v>
      </c>
      <c r="I1430" s="708">
        <f t="shared" si="145"/>
        <v>0</v>
      </c>
      <c r="J1430" s="662"/>
      <c r="K1430" s="661"/>
      <c r="L1430" s="661"/>
      <c r="P1430" s="662"/>
    </row>
    <row r="1431" spans="1:16" ht="14.25" customHeight="1" x14ac:dyDescent="0.25">
      <c r="A1431" s="992" t="s">
        <v>1354</v>
      </c>
      <c r="B1431" s="712" t="s">
        <v>47</v>
      </c>
      <c r="C1431" s="705" t="s">
        <v>46</v>
      </c>
      <c r="D1431" s="706"/>
      <c r="E1431" s="707">
        <v>2.1205799999999999</v>
      </c>
      <c r="F1431" s="708">
        <f t="shared" si="144"/>
        <v>0</v>
      </c>
      <c r="G1431" s="709"/>
      <c r="H1431" s="710">
        <f t="shared" si="155"/>
        <v>0</v>
      </c>
      <c r="I1431" s="708">
        <f t="shared" si="145"/>
        <v>0</v>
      </c>
      <c r="J1431" s="662"/>
      <c r="K1431" s="661"/>
      <c r="L1431" s="661"/>
      <c r="P1431" s="662"/>
    </row>
    <row r="1432" spans="1:16" ht="14.25" customHeight="1" x14ac:dyDescent="0.25">
      <c r="A1432" s="711" t="s">
        <v>1355</v>
      </c>
      <c r="B1432" s="704" t="s">
        <v>45</v>
      </c>
      <c r="C1432" s="705" t="s">
        <v>46</v>
      </c>
      <c r="D1432" s="706"/>
      <c r="E1432" s="707">
        <v>1.4220360000000001</v>
      </c>
      <c r="F1432" s="708">
        <f t="shared" si="144"/>
        <v>0</v>
      </c>
      <c r="G1432" s="709"/>
      <c r="H1432" s="710">
        <f t="shared" si="155"/>
        <v>0</v>
      </c>
      <c r="I1432" s="708">
        <f t="shared" si="145"/>
        <v>0</v>
      </c>
      <c r="J1432" s="662"/>
      <c r="K1432" s="661"/>
      <c r="L1432" s="661"/>
      <c r="P1432" s="662"/>
    </row>
    <row r="1433" spans="1:16" ht="14.25" customHeight="1" x14ac:dyDescent="0.25">
      <c r="A1433" s="711" t="s">
        <v>1355</v>
      </c>
      <c r="B1433" s="712" t="s">
        <v>47</v>
      </c>
      <c r="C1433" s="705" t="s">
        <v>46</v>
      </c>
      <c r="D1433" s="706"/>
      <c r="E1433" s="707">
        <v>1.4220360000000001</v>
      </c>
      <c r="F1433" s="708">
        <f t="shared" si="144"/>
        <v>0</v>
      </c>
      <c r="G1433" s="709"/>
      <c r="H1433" s="710">
        <f t="shared" si="155"/>
        <v>0</v>
      </c>
      <c r="I1433" s="708">
        <f t="shared" si="145"/>
        <v>0</v>
      </c>
      <c r="J1433" s="662"/>
      <c r="K1433" s="661"/>
      <c r="L1433" s="661"/>
      <c r="P1433" s="662"/>
    </row>
    <row r="1434" spans="1:16" ht="14.25" customHeight="1" x14ac:dyDescent="0.25">
      <c r="A1434" s="711" t="s">
        <v>1356</v>
      </c>
      <c r="B1434" s="712" t="s">
        <v>47</v>
      </c>
      <c r="C1434" s="705" t="s">
        <v>46</v>
      </c>
      <c r="D1434" s="706"/>
      <c r="E1434" s="707">
        <v>1.55925</v>
      </c>
      <c r="F1434" s="708">
        <f t="shared" si="144"/>
        <v>0</v>
      </c>
      <c r="G1434" s="709"/>
      <c r="H1434" s="710">
        <f t="shared" si="155"/>
        <v>0</v>
      </c>
      <c r="I1434" s="708">
        <f t="shared" si="145"/>
        <v>0</v>
      </c>
      <c r="J1434" s="662"/>
      <c r="K1434" s="661"/>
      <c r="L1434" s="661"/>
      <c r="P1434" s="662"/>
    </row>
    <row r="1435" spans="1:16" ht="14.25" customHeight="1" x14ac:dyDescent="0.25">
      <c r="A1435" s="711" t="s">
        <v>1357</v>
      </c>
      <c r="B1435" s="712" t="s">
        <v>47</v>
      </c>
      <c r="C1435" s="705" t="s">
        <v>46</v>
      </c>
      <c r="D1435" s="706"/>
      <c r="E1435" s="707">
        <v>1.49688</v>
      </c>
      <c r="F1435" s="708">
        <f t="shared" si="144"/>
        <v>0</v>
      </c>
      <c r="G1435" s="709"/>
      <c r="H1435" s="710">
        <f t="shared" si="155"/>
        <v>0</v>
      </c>
      <c r="I1435" s="708">
        <f t="shared" si="145"/>
        <v>0</v>
      </c>
      <c r="J1435" s="662"/>
      <c r="K1435" s="661"/>
      <c r="L1435" s="661"/>
      <c r="P1435" s="662"/>
    </row>
    <row r="1436" spans="1:16" ht="14.25" customHeight="1" x14ac:dyDescent="0.25">
      <c r="A1436" s="711" t="s">
        <v>1358</v>
      </c>
      <c r="B1436" s="712" t="s">
        <v>47</v>
      </c>
      <c r="C1436" s="705" t="s">
        <v>46</v>
      </c>
      <c r="D1436" s="706"/>
      <c r="E1436" s="707">
        <v>1.7089380000000001</v>
      </c>
      <c r="F1436" s="708">
        <f t="shared" si="144"/>
        <v>0</v>
      </c>
      <c r="G1436" s="709"/>
      <c r="H1436" s="710">
        <f t="shared" si="155"/>
        <v>0</v>
      </c>
      <c r="I1436" s="708">
        <f t="shared" si="145"/>
        <v>0</v>
      </c>
      <c r="J1436" s="662"/>
      <c r="K1436" s="661"/>
      <c r="L1436" s="661"/>
      <c r="P1436" s="662"/>
    </row>
    <row r="1437" spans="1:16" ht="14.25" customHeight="1" x14ac:dyDescent="0.25">
      <c r="A1437" s="711" t="s">
        <v>1359</v>
      </c>
      <c r="B1437" s="712" t="s">
        <v>47</v>
      </c>
      <c r="C1437" s="705" t="s">
        <v>46</v>
      </c>
      <c r="D1437" s="706"/>
      <c r="E1437" s="707">
        <v>1.3097700000000001</v>
      </c>
      <c r="F1437" s="708">
        <f t="shared" si="144"/>
        <v>0</v>
      </c>
      <c r="G1437" s="709"/>
      <c r="H1437" s="710">
        <f t="shared" si="155"/>
        <v>0</v>
      </c>
      <c r="I1437" s="708">
        <f t="shared" si="145"/>
        <v>0</v>
      </c>
      <c r="J1437" s="662"/>
      <c r="K1437" s="661"/>
      <c r="L1437" s="661"/>
      <c r="P1437" s="662"/>
    </row>
    <row r="1438" spans="1:16" ht="14.25" customHeight="1" x14ac:dyDescent="0.25">
      <c r="A1438" s="711" t="s">
        <v>1360</v>
      </c>
      <c r="B1438" s="712" t="s">
        <v>47</v>
      </c>
      <c r="C1438" s="705" t="s">
        <v>46</v>
      </c>
      <c r="D1438" s="706"/>
      <c r="E1438" s="707">
        <v>1.3097700000000001</v>
      </c>
      <c r="F1438" s="708">
        <f t="shared" si="144"/>
        <v>0</v>
      </c>
      <c r="G1438" s="709"/>
      <c r="H1438" s="710">
        <f t="shared" si="155"/>
        <v>0</v>
      </c>
      <c r="I1438" s="708">
        <f t="shared" si="145"/>
        <v>0</v>
      </c>
      <c r="J1438" s="662"/>
      <c r="K1438" s="661"/>
      <c r="L1438" s="661"/>
      <c r="P1438" s="662"/>
    </row>
    <row r="1439" spans="1:16" ht="14.25" customHeight="1" x14ac:dyDescent="0.25">
      <c r="A1439" s="711" t="s">
        <v>1361</v>
      </c>
      <c r="B1439" s="712" t="s">
        <v>47</v>
      </c>
      <c r="C1439" s="705" t="s">
        <v>46</v>
      </c>
      <c r="D1439" s="706"/>
      <c r="E1439" s="707">
        <v>1.3097700000000001</v>
      </c>
      <c r="F1439" s="708">
        <f t="shared" si="144"/>
        <v>0</v>
      </c>
      <c r="G1439" s="709"/>
      <c r="H1439" s="710">
        <f t="shared" si="155"/>
        <v>0</v>
      </c>
      <c r="I1439" s="708">
        <f t="shared" si="145"/>
        <v>0</v>
      </c>
      <c r="J1439" s="662"/>
      <c r="K1439" s="661"/>
      <c r="L1439" s="661"/>
      <c r="P1439" s="662"/>
    </row>
    <row r="1440" spans="1:16" ht="14.25" customHeight="1" x14ac:dyDescent="0.25">
      <c r="A1440" s="711" t="s">
        <v>1362</v>
      </c>
      <c r="B1440" s="712" t="s">
        <v>47</v>
      </c>
      <c r="C1440" s="705" t="s">
        <v>46</v>
      </c>
      <c r="D1440" s="706"/>
      <c r="E1440" s="707">
        <v>1.4220360000000001</v>
      </c>
      <c r="F1440" s="708">
        <f t="shared" si="144"/>
        <v>0</v>
      </c>
      <c r="G1440" s="709"/>
      <c r="H1440" s="710">
        <f t="shared" si="155"/>
        <v>0</v>
      </c>
      <c r="I1440" s="708">
        <f t="shared" si="145"/>
        <v>0</v>
      </c>
      <c r="J1440" s="662"/>
      <c r="K1440" s="661"/>
      <c r="L1440" s="661"/>
      <c r="P1440" s="662"/>
    </row>
    <row r="1441" spans="1:16" ht="14.25" customHeight="1" x14ac:dyDescent="0.25">
      <c r="A1441" s="711" t="s">
        <v>1363</v>
      </c>
      <c r="B1441" s="712" t="s">
        <v>47</v>
      </c>
      <c r="C1441" s="705" t="s">
        <v>46</v>
      </c>
      <c r="D1441" s="706"/>
      <c r="E1441" s="707">
        <v>1.4220360000000001</v>
      </c>
      <c r="F1441" s="708">
        <f t="shared" si="144"/>
        <v>0</v>
      </c>
      <c r="G1441" s="709"/>
      <c r="H1441" s="710">
        <f t="shared" si="155"/>
        <v>0</v>
      </c>
      <c r="I1441" s="708">
        <f t="shared" si="145"/>
        <v>0</v>
      </c>
      <c r="J1441" s="662"/>
      <c r="K1441" s="661"/>
      <c r="L1441" s="661"/>
      <c r="P1441" s="662"/>
    </row>
    <row r="1442" spans="1:16" ht="14.25" customHeight="1" x14ac:dyDescent="0.25">
      <c r="A1442" s="711" t="s">
        <v>1364</v>
      </c>
      <c r="B1442" s="712" t="s">
        <v>47</v>
      </c>
      <c r="C1442" s="705" t="s">
        <v>46</v>
      </c>
      <c r="D1442" s="706"/>
      <c r="E1442" s="707">
        <v>1.3097700000000001</v>
      </c>
      <c r="F1442" s="708">
        <f t="shared" si="144"/>
        <v>0</v>
      </c>
      <c r="G1442" s="709"/>
      <c r="H1442" s="710">
        <f t="shared" si="155"/>
        <v>0</v>
      </c>
      <c r="I1442" s="708">
        <f t="shared" si="145"/>
        <v>0</v>
      </c>
      <c r="J1442" s="662"/>
      <c r="K1442" s="661"/>
      <c r="L1442" s="661"/>
      <c r="P1442" s="662"/>
    </row>
    <row r="1443" spans="1:16" ht="14.25" customHeight="1" x14ac:dyDescent="0.25">
      <c r="A1443" s="711" t="s">
        <v>1365</v>
      </c>
      <c r="B1443" s="712" t="s">
        <v>47</v>
      </c>
      <c r="C1443" s="705" t="s">
        <v>46</v>
      </c>
      <c r="D1443" s="706"/>
      <c r="E1443" s="707">
        <v>1.8711</v>
      </c>
      <c r="F1443" s="708">
        <f t="shared" si="144"/>
        <v>0</v>
      </c>
      <c r="G1443" s="709"/>
      <c r="H1443" s="710">
        <f t="shared" si="155"/>
        <v>0</v>
      </c>
      <c r="I1443" s="708">
        <f t="shared" si="145"/>
        <v>0</v>
      </c>
      <c r="J1443" s="662"/>
      <c r="K1443" s="661"/>
      <c r="L1443" s="661"/>
      <c r="P1443" s="662"/>
    </row>
    <row r="1444" spans="1:16" ht="14.25" customHeight="1" x14ac:dyDescent="0.25">
      <c r="A1444" s="711" t="s">
        <v>1366</v>
      </c>
      <c r="B1444" s="712" t="s">
        <v>47</v>
      </c>
      <c r="C1444" s="705" t="s">
        <v>46</v>
      </c>
      <c r="D1444" s="706"/>
      <c r="E1444" s="707">
        <v>2.1205799999999999</v>
      </c>
      <c r="F1444" s="708">
        <f t="shared" si="144"/>
        <v>0</v>
      </c>
      <c r="G1444" s="709"/>
      <c r="H1444" s="710">
        <f t="shared" si="155"/>
        <v>0</v>
      </c>
      <c r="I1444" s="708">
        <f t="shared" si="145"/>
        <v>0</v>
      </c>
      <c r="J1444" s="662"/>
      <c r="K1444" s="661"/>
      <c r="L1444" s="661"/>
      <c r="P1444" s="662"/>
    </row>
    <row r="1445" spans="1:16" ht="14.25" customHeight="1" x14ac:dyDescent="0.25">
      <c r="A1445" s="711" t="s">
        <v>1367</v>
      </c>
      <c r="B1445" s="704" t="s">
        <v>45</v>
      </c>
      <c r="C1445" s="705" t="s">
        <v>46</v>
      </c>
      <c r="D1445" s="706"/>
      <c r="E1445" s="707">
        <v>1.4220360000000001</v>
      </c>
      <c r="F1445" s="708">
        <f t="shared" si="144"/>
        <v>0</v>
      </c>
      <c r="G1445" s="709"/>
      <c r="H1445" s="710">
        <f t="shared" si="155"/>
        <v>0</v>
      </c>
      <c r="I1445" s="708">
        <f t="shared" si="145"/>
        <v>0</v>
      </c>
      <c r="J1445" s="662"/>
      <c r="K1445" s="661"/>
      <c r="L1445" s="661"/>
      <c r="P1445" s="662"/>
    </row>
    <row r="1446" spans="1:16" ht="14.25" customHeight="1" x14ac:dyDescent="0.25">
      <c r="A1446" s="711" t="s">
        <v>1367</v>
      </c>
      <c r="B1446" s="712" t="s">
        <v>47</v>
      </c>
      <c r="C1446" s="705" t="s">
        <v>46</v>
      </c>
      <c r="D1446" s="706"/>
      <c r="E1446" s="707">
        <v>1.4220360000000001</v>
      </c>
      <c r="F1446" s="708">
        <f t="shared" si="144"/>
        <v>0</v>
      </c>
      <c r="G1446" s="709"/>
      <c r="H1446" s="710">
        <f t="shared" si="155"/>
        <v>0</v>
      </c>
      <c r="I1446" s="708">
        <f t="shared" si="145"/>
        <v>0</v>
      </c>
      <c r="J1446" s="662"/>
      <c r="K1446" s="661"/>
      <c r="L1446" s="661"/>
      <c r="P1446" s="662"/>
    </row>
    <row r="1447" spans="1:16" ht="14.25" customHeight="1" x14ac:dyDescent="0.25">
      <c r="A1447" s="711" t="s">
        <v>1368</v>
      </c>
      <c r="B1447" s="712" t="s">
        <v>47</v>
      </c>
      <c r="C1447" s="705" t="s">
        <v>46</v>
      </c>
      <c r="D1447" s="706"/>
      <c r="E1447" s="707">
        <v>1.55925</v>
      </c>
      <c r="F1447" s="708">
        <f t="shared" si="144"/>
        <v>0</v>
      </c>
      <c r="G1447" s="709"/>
      <c r="H1447" s="710">
        <f t="shared" si="155"/>
        <v>0</v>
      </c>
      <c r="I1447" s="708">
        <f t="shared" si="145"/>
        <v>0</v>
      </c>
      <c r="J1447" s="662"/>
      <c r="K1447" s="661"/>
      <c r="L1447" s="661"/>
      <c r="P1447" s="662"/>
    </row>
    <row r="1448" spans="1:16" ht="14.25" customHeight="1" x14ac:dyDescent="0.25">
      <c r="A1448" s="711" t="s">
        <v>1369</v>
      </c>
      <c r="B1448" s="704" t="s">
        <v>45</v>
      </c>
      <c r="C1448" s="705">
        <v>50</v>
      </c>
      <c r="D1448" s="706"/>
      <c r="E1448" s="707">
        <v>1.147608</v>
      </c>
      <c r="F1448" s="708">
        <f t="shared" si="144"/>
        <v>0</v>
      </c>
      <c r="G1448" s="709"/>
      <c r="H1448" s="710">
        <f t="shared" si="155"/>
        <v>0</v>
      </c>
      <c r="I1448" s="708">
        <f t="shared" si="145"/>
        <v>0</v>
      </c>
      <c r="J1448" s="662"/>
      <c r="K1448" s="661"/>
      <c r="L1448" s="661"/>
      <c r="P1448" s="662"/>
    </row>
    <row r="1449" spans="1:16" ht="14.25" customHeight="1" x14ac:dyDescent="0.25">
      <c r="A1449" s="711" t="s">
        <v>1370</v>
      </c>
      <c r="B1449" s="712" t="s">
        <v>47</v>
      </c>
      <c r="C1449" s="705" t="s">
        <v>46</v>
      </c>
      <c r="D1449" s="706"/>
      <c r="E1449" s="707">
        <v>1.49688</v>
      </c>
      <c r="F1449" s="708">
        <f t="shared" si="144"/>
        <v>0</v>
      </c>
      <c r="G1449" s="709"/>
      <c r="H1449" s="710">
        <f t="shared" si="155"/>
        <v>0</v>
      </c>
      <c r="I1449" s="708">
        <f t="shared" si="145"/>
        <v>0</v>
      </c>
      <c r="J1449" s="662"/>
      <c r="K1449" s="661"/>
      <c r="L1449" s="661"/>
      <c r="P1449" s="662"/>
    </row>
    <row r="1450" spans="1:16" ht="14.25" customHeight="1" x14ac:dyDescent="0.25">
      <c r="A1450" s="711" t="s">
        <v>1371</v>
      </c>
      <c r="B1450" s="712" t="s">
        <v>47</v>
      </c>
      <c r="C1450" s="705" t="s">
        <v>46</v>
      </c>
      <c r="D1450" s="706"/>
      <c r="E1450" s="707">
        <v>1.55925</v>
      </c>
      <c r="F1450" s="708">
        <f t="shared" si="144"/>
        <v>0</v>
      </c>
      <c r="G1450" s="709"/>
      <c r="H1450" s="710">
        <f t="shared" si="155"/>
        <v>0</v>
      </c>
      <c r="I1450" s="708">
        <f t="shared" si="145"/>
        <v>0</v>
      </c>
      <c r="J1450" s="662"/>
      <c r="K1450" s="661"/>
      <c r="L1450" s="661"/>
      <c r="P1450" s="662"/>
    </row>
    <row r="1451" spans="1:16" ht="14.25" customHeight="1" x14ac:dyDescent="0.25">
      <c r="A1451" s="711" t="s">
        <v>1372</v>
      </c>
      <c r="B1451" s="712" t="s">
        <v>47</v>
      </c>
      <c r="C1451" s="705" t="s">
        <v>46</v>
      </c>
      <c r="D1451" s="706"/>
      <c r="E1451" s="707">
        <v>1.7115</v>
      </c>
      <c r="F1451" s="708">
        <f t="shared" si="144"/>
        <v>0</v>
      </c>
      <c r="G1451" s="709"/>
      <c r="H1451" s="710">
        <f t="shared" si="155"/>
        <v>0</v>
      </c>
      <c r="I1451" s="708">
        <f t="shared" si="145"/>
        <v>0</v>
      </c>
      <c r="J1451" s="662"/>
      <c r="K1451" s="661"/>
      <c r="L1451" s="661"/>
      <c r="P1451" s="662"/>
    </row>
    <row r="1452" spans="1:16" ht="14.25" customHeight="1" x14ac:dyDescent="0.25">
      <c r="A1452" s="711" t="s">
        <v>1373</v>
      </c>
      <c r="B1452" s="712" t="s">
        <v>47</v>
      </c>
      <c r="C1452" s="705" t="s">
        <v>46</v>
      </c>
      <c r="D1452" s="706"/>
      <c r="E1452" s="707">
        <v>9.64</v>
      </c>
      <c r="F1452" s="708">
        <f t="shared" si="144"/>
        <v>0</v>
      </c>
      <c r="G1452" s="709"/>
      <c r="H1452" s="710">
        <f t="shared" si="155"/>
        <v>0</v>
      </c>
      <c r="I1452" s="708">
        <f t="shared" si="145"/>
        <v>0</v>
      </c>
      <c r="J1452" s="662"/>
      <c r="K1452" s="661"/>
      <c r="L1452" s="661"/>
      <c r="P1452" s="662"/>
    </row>
    <row r="1453" spans="1:16" ht="14.25" customHeight="1" x14ac:dyDescent="0.25">
      <c r="A1453" s="711" t="s">
        <v>1374</v>
      </c>
      <c r="B1453" s="712" t="s">
        <v>47</v>
      </c>
      <c r="C1453" s="705" t="s">
        <v>46</v>
      </c>
      <c r="D1453" s="706"/>
      <c r="E1453" s="707">
        <v>5.6</v>
      </c>
      <c r="F1453" s="708">
        <f t="shared" si="144"/>
        <v>0</v>
      </c>
      <c r="G1453" s="709"/>
      <c r="H1453" s="710">
        <f t="shared" si="155"/>
        <v>0</v>
      </c>
      <c r="I1453" s="708">
        <f t="shared" si="145"/>
        <v>0</v>
      </c>
      <c r="J1453" s="662"/>
      <c r="K1453" s="661"/>
      <c r="L1453" s="661"/>
      <c r="P1453" s="662"/>
    </row>
    <row r="1454" spans="1:16" ht="14.25" customHeight="1" x14ac:dyDescent="0.25">
      <c r="A1454" s="711" t="s">
        <v>4491</v>
      </c>
      <c r="B1454" s="712" t="s">
        <v>47</v>
      </c>
      <c r="C1454" s="705" t="s">
        <v>46</v>
      </c>
      <c r="D1454" s="706"/>
      <c r="E1454" s="707">
        <v>1.3097700000000001</v>
      </c>
      <c r="F1454" s="708">
        <f>D1454*E1454/50</f>
        <v>0</v>
      </c>
      <c r="G1454" s="709"/>
      <c r="H1454" s="710">
        <f>E1454*$F$8</f>
        <v>0</v>
      </c>
      <c r="I1454" s="708">
        <f>H1454*D1454/50</f>
        <v>0</v>
      </c>
      <c r="J1454" s="662"/>
      <c r="K1454" s="661"/>
      <c r="L1454" s="661"/>
      <c r="P1454" s="662"/>
    </row>
    <row r="1455" spans="1:16" ht="14.25" customHeight="1" x14ac:dyDescent="0.25">
      <c r="A1455" s="711" t="s">
        <v>1375</v>
      </c>
      <c r="B1455" s="712" t="s">
        <v>47</v>
      </c>
      <c r="C1455" s="705" t="s">
        <v>46</v>
      </c>
      <c r="D1455" s="706"/>
      <c r="E1455" s="707">
        <v>1.3471919999999999</v>
      </c>
      <c r="F1455" s="708">
        <f t="shared" si="144"/>
        <v>0</v>
      </c>
      <c r="G1455" s="709"/>
      <c r="H1455" s="710">
        <f t="shared" si="155"/>
        <v>0</v>
      </c>
      <c r="I1455" s="708">
        <f t="shared" si="145"/>
        <v>0</v>
      </c>
      <c r="J1455" s="662"/>
      <c r="K1455" s="661"/>
      <c r="L1455" s="661"/>
      <c r="P1455" s="662"/>
    </row>
    <row r="1456" spans="1:16" ht="14.25" customHeight="1" x14ac:dyDescent="0.25">
      <c r="A1456" s="711" t="s">
        <v>1376</v>
      </c>
      <c r="B1456" s="712" t="s">
        <v>47</v>
      </c>
      <c r="C1456" s="705" t="s">
        <v>46</v>
      </c>
      <c r="D1456" s="706"/>
      <c r="E1456" s="707">
        <v>1.3097700000000001</v>
      </c>
      <c r="F1456" s="708">
        <f t="shared" si="144"/>
        <v>0</v>
      </c>
      <c r="G1456" s="709"/>
      <c r="H1456" s="710">
        <f t="shared" si="155"/>
        <v>0</v>
      </c>
      <c r="I1456" s="708">
        <f t="shared" si="145"/>
        <v>0</v>
      </c>
      <c r="J1456" s="662"/>
      <c r="K1456" s="661"/>
      <c r="L1456" s="661"/>
      <c r="P1456" s="662"/>
    </row>
    <row r="1457" spans="1:16" ht="14.25" customHeight="1" x14ac:dyDescent="0.25">
      <c r="A1457" s="711" t="s">
        <v>4506</v>
      </c>
      <c r="B1457" s="712" t="s">
        <v>47</v>
      </c>
      <c r="C1457" s="705" t="s">
        <v>46</v>
      </c>
      <c r="D1457" s="706"/>
      <c r="E1457" s="707">
        <v>1.3097700000000001</v>
      </c>
      <c r="F1457" s="708">
        <f>D1457*E1457/50</f>
        <v>0</v>
      </c>
      <c r="G1457" s="709"/>
      <c r="H1457" s="710">
        <f>E1457*$F$8</f>
        <v>0</v>
      </c>
      <c r="I1457" s="708">
        <f>H1457*D1457/50</f>
        <v>0</v>
      </c>
      <c r="J1457" s="662"/>
      <c r="K1457" s="661"/>
      <c r="L1457" s="661"/>
      <c r="P1457" s="662"/>
    </row>
    <row r="1458" spans="1:16" ht="14.25" customHeight="1" x14ac:dyDescent="0.25">
      <c r="A1458" s="711" t="s">
        <v>1377</v>
      </c>
      <c r="B1458" s="712" t="s">
        <v>47</v>
      </c>
      <c r="C1458" s="705" t="s">
        <v>46</v>
      </c>
      <c r="D1458" s="706"/>
      <c r="E1458" s="707">
        <v>1.3097700000000001</v>
      </c>
      <c r="F1458" s="708">
        <f t="shared" si="144"/>
        <v>0</v>
      </c>
      <c r="G1458" s="709"/>
      <c r="H1458" s="710">
        <f t="shared" si="155"/>
        <v>0</v>
      </c>
      <c r="I1458" s="708">
        <f t="shared" si="145"/>
        <v>0</v>
      </c>
      <c r="J1458" s="662"/>
      <c r="K1458" s="661"/>
      <c r="L1458" s="661"/>
      <c r="P1458" s="662"/>
    </row>
    <row r="1459" spans="1:16" ht="14.25" customHeight="1" x14ac:dyDescent="0.25">
      <c r="A1459" s="711" t="s">
        <v>1378</v>
      </c>
      <c r="B1459" s="712" t="s">
        <v>47</v>
      </c>
      <c r="C1459" s="705" t="s">
        <v>46</v>
      </c>
      <c r="D1459" s="706"/>
      <c r="E1459" s="707">
        <v>1.7463599999999999</v>
      </c>
      <c r="F1459" s="708">
        <f t="shared" si="144"/>
        <v>0</v>
      </c>
      <c r="G1459" s="709"/>
      <c r="H1459" s="710">
        <f t="shared" si="155"/>
        <v>0</v>
      </c>
      <c r="I1459" s="708">
        <f t="shared" si="145"/>
        <v>0</v>
      </c>
      <c r="J1459" s="662"/>
      <c r="K1459" s="661"/>
      <c r="L1459" s="661"/>
      <c r="P1459" s="662"/>
    </row>
    <row r="1460" spans="1:16" ht="14.25" customHeight="1" x14ac:dyDescent="0.25">
      <c r="A1460" s="711" t="s">
        <v>1379</v>
      </c>
      <c r="B1460" s="712" t="s">
        <v>47</v>
      </c>
      <c r="C1460" s="705">
        <v>50</v>
      </c>
      <c r="D1460" s="706"/>
      <c r="E1460" s="707">
        <v>1.147608</v>
      </c>
      <c r="F1460" s="708">
        <f t="shared" ref="F1460:F1523" si="159">D1460*E1460/50</f>
        <v>0</v>
      </c>
      <c r="G1460" s="709"/>
      <c r="H1460" s="710">
        <f t="shared" si="155"/>
        <v>0</v>
      </c>
      <c r="I1460" s="708">
        <f t="shared" ref="I1460:I1523" si="160">H1460*D1460/50</f>
        <v>0</v>
      </c>
      <c r="J1460" s="662"/>
      <c r="K1460" s="661"/>
      <c r="L1460" s="661"/>
      <c r="P1460" s="662"/>
    </row>
    <row r="1461" spans="1:16" ht="14.25" customHeight="1" x14ac:dyDescent="0.25">
      <c r="A1461" s="711" t="s">
        <v>1380</v>
      </c>
      <c r="B1461" s="712" t="s">
        <v>47</v>
      </c>
      <c r="C1461" s="705" t="s">
        <v>46</v>
      </c>
      <c r="D1461" s="706"/>
      <c r="E1461" s="707">
        <v>1.3097700000000001</v>
      </c>
      <c r="F1461" s="708">
        <f t="shared" si="159"/>
        <v>0</v>
      </c>
      <c r="G1461" s="709"/>
      <c r="H1461" s="710">
        <f t="shared" si="155"/>
        <v>0</v>
      </c>
      <c r="I1461" s="708">
        <f t="shared" si="160"/>
        <v>0</v>
      </c>
      <c r="J1461" s="662"/>
      <c r="K1461" s="661"/>
      <c r="L1461" s="661"/>
      <c r="P1461" s="662"/>
    </row>
    <row r="1462" spans="1:16" ht="14.25" customHeight="1" x14ac:dyDescent="0.25">
      <c r="A1462" s="711" t="s">
        <v>1381</v>
      </c>
      <c r="B1462" s="712" t="s">
        <v>47</v>
      </c>
      <c r="C1462" s="705" t="s">
        <v>46</v>
      </c>
      <c r="D1462" s="706"/>
      <c r="E1462" s="707">
        <v>1.3097700000000001</v>
      </c>
      <c r="F1462" s="708">
        <f t="shared" si="159"/>
        <v>0</v>
      </c>
      <c r="G1462" s="709"/>
      <c r="H1462" s="710">
        <f t="shared" si="155"/>
        <v>0</v>
      </c>
      <c r="I1462" s="708">
        <f t="shared" si="160"/>
        <v>0</v>
      </c>
      <c r="J1462" s="662"/>
      <c r="K1462" s="661"/>
      <c r="L1462" s="661"/>
      <c r="P1462" s="662"/>
    </row>
    <row r="1463" spans="1:16" ht="14.25" customHeight="1" x14ac:dyDescent="0.25">
      <c r="A1463" s="711" t="s">
        <v>1382</v>
      </c>
      <c r="B1463" s="712" t="s">
        <v>47</v>
      </c>
      <c r="C1463" s="705" t="s">
        <v>46</v>
      </c>
      <c r="D1463" s="706"/>
      <c r="E1463" s="707">
        <v>1.75</v>
      </c>
      <c r="F1463" s="708">
        <f t="shared" si="159"/>
        <v>0</v>
      </c>
      <c r="G1463" s="709"/>
      <c r="H1463" s="710">
        <f t="shared" si="155"/>
        <v>0</v>
      </c>
      <c r="I1463" s="708">
        <f t="shared" si="160"/>
        <v>0</v>
      </c>
      <c r="J1463" s="662"/>
      <c r="K1463" s="661"/>
      <c r="L1463" s="661"/>
      <c r="P1463" s="662"/>
    </row>
    <row r="1464" spans="1:16" ht="14.25" customHeight="1" x14ac:dyDescent="0.25">
      <c r="A1464" s="711" t="s">
        <v>1383</v>
      </c>
      <c r="B1464" s="712" t="s">
        <v>47</v>
      </c>
      <c r="C1464" s="705" t="s">
        <v>46</v>
      </c>
      <c r="D1464" s="706"/>
      <c r="E1464" s="707">
        <v>1.3721399999999999</v>
      </c>
      <c r="F1464" s="708">
        <f t="shared" si="159"/>
        <v>0</v>
      </c>
      <c r="G1464" s="709"/>
      <c r="H1464" s="710">
        <f t="shared" si="155"/>
        <v>0</v>
      </c>
      <c r="I1464" s="708">
        <f t="shared" si="160"/>
        <v>0</v>
      </c>
      <c r="J1464" s="662"/>
      <c r="K1464" s="661"/>
      <c r="L1464" s="661"/>
      <c r="P1464" s="662"/>
    </row>
    <row r="1465" spans="1:16" ht="14.25" customHeight="1" x14ac:dyDescent="0.25">
      <c r="A1465" s="711" t="s">
        <v>1384</v>
      </c>
      <c r="B1465" s="712" t="s">
        <v>47</v>
      </c>
      <c r="C1465" s="705" t="s">
        <v>46</v>
      </c>
      <c r="D1465" s="706"/>
      <c r="E1465" s="707">
        <v>1.3097700000000001</v>
      </c>
      <c r="F1465" s="708">
        <f t="shared" si="159"/>
        <v>0</v>
      </c>
      <c r="G1465" s="709"/>
      <c r="H1465" s="710">
        <f t="shared" si="155"/>
        <v>0</v>
      </c>
      <c r="I1465" s="708">
        <f t="shared" si="160"/>
        <v>0</v>
      </c>
      <c r="J1465" s="662"/>
      <c r="K1465" s="661"/>
      <c r="L1465" s="661"/>
      <c r="P1465" s="662"/>
    </row>
    <row r="1466" spans="1:16" ht="14.25" customHeight="1" x14ac:dyDescent="0.25">
      <c r="A1466" s="711" t="s">
        <v>1385</v>
      </c>
      <c r="B1466" s="712" t="s">
        <v>47</v>
      </c>
      <c r="C1466" s="705" t="s">
        <v>46</v>
      </c>
      <c r="D1466" s="706"/>
      <c r="E1466" s="707">
        <v>1.3097700000000001</v>
      </c>
      <c r="F1466" s="708">
        <f t="shared" si="159"/>
        <v>0</v>
      </c>
      <c r="G1466" s="709"/>
      <c r="H1466" s="710">
        <f t="shared" si="155"/>
        <v>0</v>
      </c>
      <c r="I1466" s="708">
        <f t="shared" si="160"/>
        <v>0</v>
      </c>
      <c r="J1466" s="662"/>
      <c r="K1466" s="661"/>
      <c r="L1466" s="661"/>
      <c r="P1466" s="662"/>
    </row>
    <row r="1467" spans="1:16" ht="14.25" customHeight="1" x14ac:dyDescent="0.25">
      <c r="A1467" s="711" t="s">
        <v>1386</v>
      </c>
      <c r="B1467" s="712" t="s">
        <v>47</v>
      </c>
      <c r="C1467" s="705" t="s">
        <v>46</v>
      </c>
      <c r="D1467" s="706"/>
      <c r="E1467" s="707">
        <v>1.3097700000000001</v>
      </c>
      <c r="F1467" s="708">
        <f t="shared" si="159"/>
        <v>0</v>
      </c>
      <c r="G1467" s="709"/>
      <c r="H1467" s="710">
        <f t="shared" si="155"/>
        <v>0</v>
      </c>
      <c r="I1467" s="708">
        <f t="shared" si="160"/>
        <v>0</v>
      </c>
      <c r="J1467" s="662"/>
      <c r="K1467" s="661"/>
      <c r="L1467" s="661"/>
      <c r="P1467" s="662"/>
    </row>
    <row r="1468" spans="1:16" ht="14.25" customHeight="1" x14ac:dyDescent="0.25">
      <c r="A1468" s="711" t="s">
        <v>1387</v>
      </c>
      <c r="B1468" s="712" t="s">
        <v>47</v>
      </c>
      <c r="C1468" s="705" t="s">
        <v>46</v>
      </c>
      <c r="D1468" s="706"/>
      <c r="E1468" s="707">
        <v>1.3097700000000001</v>
      </c>
      <c r="F1468" s="708">
        <f t="shared" si="159"/>
        <v>0</v>
      </c>
      <c r="G1468" s="709"/>
      <c r="H1468" s="710">
        <f t="shared" si="155"/>
        <v>0</v>
      </c>
      <c r="I1468" s="708">
        <f t="shared" si="160"/>
        <v>0</v>
      </c>
      <c r="J1468" s="662"/>
      <c r="K1468" s="661"/>
      <c r="L1468" s="661"/>
      <c r="P1468" s="662"/>
    </row>
    <row r="1469" spans="1:16" ht="14.25" customHeight="1" x14ac:dyDescent="0.25">
      <c r="A1469" s="711" t="s">
        <v>1388</v>
      </c>
      <c r="B1469" s="712" t="s">
        <v>47</v>
      </c>
      <c r="C1469" s="705" t="s">
        <v>46</v>
      </c>
      <c r="D1469" s="706"/>
      <c r="E1469" s="707">
        <v>1.3097700000000001</v>
      </c>
      <c r="F1469" s="708">
        <f t="shared" si="159"/>
        <v>0</v>
      </c>
      <c r="G1469" s="709"/>
      <c r="H1469" s="710">
        <f t="shared" si="155"/>
        <v>0</v>
      </c>
      <c r="I1469" s="708">
        <f t="shared" si="160"/>
        <v>0</v>
      </c>
      <c r="J1469" s="662"/>
      <c r="K1469" s="661"/>
      <c r="L1469" s="661"/>
      <c r="P1469" s="662"/>
    </row>
    <row r="1470" spans="1:16" ht="14.25" customHeight="1" x14ac:dyDescent="0.25">
      <c r="A1470" s="711" t="s">
        <v>1389</v>
      </c>
      <c r="B1470" s="712" t="s">
        <v>47</v>
      </c>
      <c r="C1470" s="705" t="s">
        <v>46</v>
      </c>
      <c r="D1470" s="706"/>
      <c r="E1470" s="707">
        <v>1.3097700000000001</v>
      </c>
      <c r="F1470" s="708">
        <f t="shared" si="159"/>
        <v>0</v>
      </c>
      <c r="G1470" s="709"/>
      <c r="H1470" s="710">
        <f t="shared" si="155"/>
        <v>0</v>
      </c>
      <c r="I1470" s="708">
        <f t="shared" si="160"/>
        <v>0</v>
      </c>
      <c r="J1470" s="662"/>
      <c r="K1470" s="661"/>
      <c r="L1470" s="661"/>
      <c r="P1470" s="662"/>
    </row>
    <row r="1471" spans="1:16" ht="14.25" customHeight="1" x14ac:dyDescent="0.25">
      <c r="A1471" s="711" t="s">
        <v>1390</v>
      </c>
      <c r="B1471" s="712" t="s">
        <v>47</v>
      </c>
      <c r="C1471" s="705" t="s">
        <v>46</v>
      </c>
      <c r="D1471" s="706"/>
      <c r="E1471" s="707">
        <v>1.3097700000000001</v>
      </c>
      <c r="F1471" s="708">
        <f t="shared" si="159"/>
        <v>0</v>
      </c>
      <c r="G1471" s="709"/>
      <c r="H1471" s="710">
        <f t="shared" si="155"/>
        <v>0</v>
      </c>
      <c r="I1471" s="708">
        <f t="shared" si="160"/>
        <v>0</v>
      </c>
      <c r="J1471" s="662"/>
      <c r="K1471" s="661"/>
      <c r="L1471" s="661"/>
      <c r="P1471" s="662"/>
    </row>
    <row r="1472" spans="1:16" ht="14.25" customHeight="1" x14ac:dyDescent="0.25">
      <c r="A1472" s="711" t="s">
        <v>1391</v>
      </c>
      <c r="B1472" s="712" t="s">
        <v>47</v>
      </c>
      <c r="C1472" s="705" t="s">
        <v>46</v>
      </c>
      <c r="D1472" s="706"/>
      <c r="E1472" s="707">
        <v>1.3097700000000001</v>
      </c>
      <c r="F1472" s="708">
        <f t="shared" si="159"/>
        <v>0</v>
      </c>
      <c r="G1472" s="709"/>
      <c r="H1472" s="710">
        <f t="shared" si="155"/>
        <v>0</v>
      </c>
      <c r="I1472" s="708">
        <f t="shared" si="160"/>
        <v>0</v>
      </c>
      <c r="J1472" s="662"/>
      <c r="K1472" s="661"/>
      <c r="L1472" s="661"/>
      <c r="P1472" s="662"/>
    </row>
    <row r="1473" spans="1:16" ht="14.25" customHeight="1" x14ac:dyDescent="0.25">
      <c r="A1473" s="711" t="s">
        <v>1392</v>
      </c>
      <c r="B1473" s="712" t="s">
        <v>47</v>
      </c>
      <c r="C1473" s="705" t="s">
        <v>46</v>
      </c>
      <c r="D1473" s="706"/>
      <c r="E1473" s="707">
        <v>1.3097700000000001</v>
      </c>
      <c r="F1473" s="708">
        <f t="shared" si="159"/>
        <v>0</v>
      </c>
      <c r="G1473" s="709"/>
      <c r="H1473" s="710">
        <f t="shared" si="155"/>
        <v>0</v>
      </c>
      <c r="I1473" s="708">
        <f t="shared" si="160"/>
        <v>0</v>
      </c>
      <c r="J1473" s="662"/>
      <c r="K1473" s="661"/>
      <c r="L1473" s="661"/>
      <c r="P1473" s="662"/>
    </row>
    <row r="1474" spans="1:16" ht="14.25" customHeight="1" x14ac:dyDescent="0.25">
      <c r="A1474" s="992" t="s">
        <v>1393</v>
      </c>
      <c r="B1474" s="712" t="s">
        <v>47</v>
      </c>
      <c r="C1474" s="705" t="s">
        <v>46</v>
      </c>
      <c r="D1474" s="706"/>
      <c r="E1474" s="707">
        <v>1.3097700000000001</v>
      </c>
      <c r="F1474" s="708">
        <f t="shared" si="159"/>
        <v>0</v>
      </c>
      <c r="G1474" s="709"/>
      <c r="H1474" s="710">
        <f t="shared" si="155"/>
        <v>0</v>
      </c>
      <c r="I1474" s="708">
        <f t="shared" si="160"/>
        <v>0</v>
      </c>
      <c r="J1474" s="662"/>
      <c r="K1474" s="661"/>
      <c r="L1474" s="661"/>
      <c r="P1474" s="662"/>
    </row>
    <row r="1475" spans="1:16" ht="14.25" customHeight="1" x14ac:dyDescent="0.25">
      <c r="A1475" s="711" t="s">
        <v>1394</v>
      </c>
      <c r="B1475" s="712" t="s">
        <v>47</v>
      </c>
      <c r="C1475" s="705" t="s">
        <v>46</v>
      </c>
      <c r="D1475" s="706"/>
      <c r="E1475" s="707">
        <v>1.3097700000000001</v>
      </c>
      <c r="F1475" s="708">
        <f t="shared" si="159"/>
        <v>0</v>
      </c>
      <c r="G1475" s="709"/>
      <c r="H1475" s="710">
        <f t="shared" si="155"/>
        <v>0</v>
      </c>
      <c r="I1475" s="708">
        <f t="shared" si="160"/>
        <v>0</v>
      </c>
      <c r="J1475" s="662"/>
      <c r="K1475" s="661"/>
      <c r="L1475" s="661"/>
      <c r="P1475" s="662"/>
    </row>
    <row r="1476" spans="1:16" ht="14.25" customHeight="1" x14ac:dyDescent="0.25">
      <c r="A1476" s="711" t="s">
        <v>1395</v>
      </c>
      <c r="B1476" s="712" t="s">
        <v>47</v>
      </c>
      <c r="C1476" s="705" t="s">
        <v>46</v>
      </c>
      <c r="D1476" s="706"/>
      <c r="E1476" s="707">
        <v>1.3097700000000001</v>
      </c>
      <c r="F1476" s="708">
        <f t="shared" si="159"/>
        <v>0</v>
      </c>
      <c r="G1476" s="709"/>
      <c r="H1476" s="710">
        <f t="shared" si="155"/>
        <v>0</v>
      </c>
      <c r="I1476" s="708">
        <f t="shared" si="160"/>
        <v>0</v>
      </c>
      <c r="J1476" s="662"/>
      <c r="K1476" s="661"/>
      <c r="L1476" s="661"/>
      <c r="P1476" s="662"/>
    </row>
    <row r="1477" spans="1:16" ht="14.25" customHeight="1" x14ac:dyDescent="0.25">
      <c r="A1477" s="711" t="s">
        <v>1396</v>
      </c>
      <c r="B1477" s="712" t="s">
        <v>47</v>
      </c>
      <c r="C1477" s="705" t="s">
        <v>46</v>
      </c>
      <c r="D1477" s="706"/>
      <c r="E1477" s="707">
        <v>1.3097700000000001</v>
      </c>
      <c r="F1477" s="708">
        <f t="shared" si="159"/>
        <v>0</v>
      </c>
      <c r="G1477" s="709"/>
      <c r="H1477" s="710">
        <f t="shared" si="155"/>
        <v>0</v>
      </c>
      <c r="I1477" s="708">
        <f t="shared" si="160"/>
        <v>0</v>
      </c>
      <c r="J1477" s="662"/>
      <c r="K1477" s="661"/>
      <c r="L1477" s="661"/>
      <c r="P1477" s="662"/>
    </row>
    <row r="1478" spans="1:16" ht="14.25" customHeight="1" x14ac:dyDescent="0.25">
      <c r="A1478" s="711" t="s">
        <v>1397</v>
      </c>
      <c r="B1478" s="712" t="s">
        <v>47</v>
      </c>
      <c r="C1478" s="705" t="s">
        <v>46</v>
      </c>
      <c r="D1478" s="706"/>
      <c r="E1478" s="707">
        <v>1.3097700000000001</v>
      </c>
      <c r="F1478" s="708">
        <f t="shared" si="159"/>
        <v>0</v>
      </c>
      <c r="G1478" s="709"/>
      <c r="H1478" s="710">
        <f t="shared" si="155"/>
        <v>0</v>
      </c>
      <c r="I1478" s="708">
        <f t="shared" si="160"/>
        <v>0</v>
      </c>
      <c r="J1478" s="662"/>
      <c r="K1478" s="661"/>
      <c r="L1478" s="661"/>
      <c r="P1478" s="662"/>
    </row>
    <row r="1479" spans="1:16" ht="14.25" customHeight="1" x14ac:dyDescent="0.25">
      <c r="A1479" s="711" t="s">
        <v>1398</v>
      </c>
      <c r="B1479" s="712" t="s">
        <v>47</v>
      </c>
      <c r="C1479" s="705" t="s">
        <v>46</v>
      </c>
      <c r="D1479" s="706"/>
      <c r="E1479" s="707">
        <v>1.3097700000000001</v>
      </c>
      <c r="F1479" s="708">
        <f t="shared" si="159"/>
        <v>0</v>
      </c>
      <c r="G1479" s="709"/>
      <c r="H1479" s="710">
        <f t="shared" si="155"/>
        <v>0</v>
      </c>
      <c r="I1479" s="708">
        <f t="shared" si="160"/>
        <v>0</v>
      </c>
      <c r="J1479" s="662"/>
      <c r="K1479" s="661"/>
      <c r="L1479" s="661"/>
      <c r="P1479" s="662"/>
    </row>
    <row r="1480" spans="1:16" ht="14.25" customHeight="1" x14ac:dyDescent="0.25">
      <c r="A1480" s="711" t="s">
        <v>1399</v>
      </c>
      <c r="B1480" s="712" t="s">
        <v>47</v>
      </c>
      <c r="C1480" s="705" t="s">
        <v>46</v>
      </c>
      <c r="D1480" s="706"/>
      <c r="E1480" s="707">
        <v>1.3097700000000001</v>
      </c>
      <c r="F1480" s="708">
        <f t="shared" si="159"/>
        <v>0</v>
      </c>
      <c r="G1480" s="709"/>
      <c r="H1480" s="710">
        <f t="shared" si="155"/>
        <v>0</v>
      </c>
      <c r="I1480" s="708">
        <f t="shared" si="160"/>
        <v>0</v>
      </c>
      <c r="J1480" s="662"/>
      <c r="K1480" s="661"/>
      <c r="L1480" s="661"/>
      <c r="P1480" s="662"/>
    </row>
    <row r="1481" spans="1:16" ht="14.25" customHeight="1" x14ac:dyDescent="0.25">
      <c r="A1481" s="711" t="s">
        <v>1400</v>
      </c>
      <c r="B1481" s="712" t="s">
        <v>47</v>
      </c>
      <c r="C1481" s="705" t="s">
        <v>46</v>
      </c>
      <c r="D1481" s="706"/>
      <c r="E1481" s="707">
        <v>1.3097700000000001</v>
      </c>
      <c r="F1481" s="708">
        <f t="shared" si="159"/>
        <v>0</v>
      </c>
      <c r="G1481" s="709"/>
      <c r="H1481" s="710">
        <f t="shared" si="155"/>
        <v>0</v>
      </c>
      <c r="I1481" s="708">
        <f t="shared" si="160"/>
        <v>0</v>
      </c>
      <c r="J1481" s="662"/>
      <c r="K1481" s="661"/>
      <c r="L1481" s="661"/>
      <c r="P1481" s="662"/>
    </row>
    <row r="1482" spans="1:16" ht="14.25" customHeight="1" x14ac:dyDescent="0.25">
      <c r="A1482" s="711" t="s">
        <v>1401</v>
      </c>
      <c r="B1482" s="712" t="s">
        <v>47</v>
      </c>
      <c r="C1482" s="705" t="s">
        <v>46</v>
      </c>
      <c r="D1482" s="706"/>
      <c r="E1482" s="707">
        <v>1.3097700000000001</v>
      </c>
      <c r="F1482" s="708">
        <f t="shared" si="159"/>
        <v>0</v>
      </c>
      <c r="G1482" s="709"/>
      <c r="H1482" s="710">
        <f t="shared" si="155"/>
        <v>0</v>
      </c>
      <c r="I1482" s="708">
        <f t="shared" si="160"/>
        <v>0</v>
      </c>
      <c r="J1482" s="662"/>
      <c r="K1482" s="661"/>
      <c r="L1482" s="661"/>
      <c r="P1482" s="662"/>
    </row>
    <row r="1483" spans="1:16" ht="14.25" customHeight="1" x14ac:dyDescent="0.25">
      <c r="A1483" s="711" t="s">
        <v>1402</v>
      </c>
      <c r="B1483" s="712" t="s">
        <v>47</v>
      </c>
      <c r="C1483" s="705" t="s">
        <v>46</v>
      </c>
      <c r="D1483" s="706"/>
      <c r="E1483" s="707">
        <v>1.3097700000000001</v>
      </c>
      <c r="F1483" s="708">
        <f t="shared" si="159"/>
        <v>0</v>
      </c>
      <c r="G1483" s="709"/>
      <c r="H1483" s="710">
        <f t="shared" si="155"/>
        <v>0</v>
      </c>
      <c r="I1483" s="708">
        <f t="shared" si="160"/>
        <v>0</v>
      </c>
      <c r="J1483" s="662"/>
      <c r="K1483" s="661"/>
      <c r="L1483" s="661"/>
      <c r="P1483" s="662"/>
    </row>
    <row r="1484" spans="1:16" ht="14.25" customHeight="1" x14ac:dyDescent="0.25">
      <c r="A1484" s="711" t="s">
        <v>1403</v>
      </c>
      <c r="B1484" s="712" t="s">
        <v>47</v>
      </c>
      <c r="C1484" s="705" t="s">
        <v>46</v>
      </c>
      <c r="D1484" s="706"/>
      <c r="E1484" s="707">
        <v>1.3097700000000001</v>
      </c>
      <c r="F1484" s="708">
        <f t="shared" si="159"/>
        <v>0</v>
      </c>
      <c r="G1484" s="709"/>
      <c r="H1484" s="710">
        <f t="shared" si="155"/>
        <v>0</v>
      </c>
      <c r="I1484" s="708">
        <f t="shared" si="160"/>
        <v>0</v>
      </c>
      <c r="J1484" s="662"/>
      <c r="K1484" s="661"/>
      <c r="L1484" s="661"/>
      <c r="P1484" s="662"/>
    </row>
    <row r="1485" spans="1:16" ht="14.25" customHeight="1" x14ac:dyDescent="0.25">
      <c r="A1485" s="711" t="s">
        <v>1404</v>
      </c>
      <c r="B1485" s="712" t="s">
        <v>47</v>
      </c>
      <c r="C1485" s="705" t="s">
        <v>46</v>
      </c>
      <c r="D1485" s="706"/>
      <c r="E1485" s="707">
        <v>1.3097700000000001</v>
      </c>
      <c r="F1485" s="708">
        <f t="shared" si="159"/>
        <v>0</v>
      </c>
      <c r="G1485" s="709"/>
      <c r="H1485" s="710">
        <f t="shared" ref="H1485:H1553" si="161">E1485*$F$8</f>
        <v>0</v>
      </c>
      <c r="I1485" s="708">
        <f t="shared" si="160"/>
        <v>0</v>
      </c>
      <c r="J1485" s="662"/>
      <c r="K1485" s="661"/>
      <c r="L1485" s="661"/>
      <c r="P1485" s="662"/>
    </row>
    <row r="1486" spans="1:16" ht="14.25" customHeight="1" x14ac:dyDescent="0.25">
      <c r="A1486" s="711" t="s">
        <v>1405</v>
      </c>
      <c r="B1486" s="712" t="s">
        <v>47</v>
      </c>
      <c r="C1486" s="705" t="s">
        <v>46</v>
      </c>
      <c r="D1486" s="706"/>
      <c r="E1486" s="707">
        <v>1.3097700000000001</v>
      </c>
      <c r="F1486" s="708">
        <f t="shared" si="159"/>
        <v>0</v>
      </c>
      <c r="G1486" s="709"/>
      <c r="H1486" s="710">
        <f t="shared" si="161"/>
        <v>0</v>
      </c>
      <c r="I1486" s="708">
        <f t="shared" si="160"/>
        <v>0</v>
      </c>
      <c r="J1486" s="662"/>
      <c r="K1486" s="661"/>
      <c r="L1486" s="661"/>
      <c r="P1486" s="662"/>
    </row>
    <row r="1487" spans="1:16" ht="14.25" customHeight="1" x14ac:dyDescent="0.25">
      <c r="A1487" s="711" t="s">
        <v>1406</v>
      </c>
      <c r="B1487" s="712" t="s">
        <v>47</v>
      </c>
      <c r="C1487" s="705" t="s">
        <v>46</v>
      </c>
      <c r="D1487" s="706"/>
      <c r="E1487" s="707">
        <v>1.3097700000000001</v>
      </c>
      <c r="F1487" s="708">
        <f t="shared" si="159"/>
        <v>0</v>
      </c>
      <c r="G1487" s="709"/>
      <c r="H1487" s="710">
        <f t="shared" si="161"/>
        <v>0</v>
      </c>
      <c r="I1487" s="708">
        <f t="shared" si="160"/>
        <v>0</v>
      </c>
      <c r="J1487" s="662"/>
      <c r="K1487" s="661"/>
      <c r="L1487" s="661"/>
      <c r="P1487" s="662"/>
    </row>
    <row r="1488" spans="1:16" ht="14.25" customHeight="1" x14ac:dyDescent="0.25">
      <c r="A1488" s="711" t="s">
        <v>1407</v>
      </c>
      <c r="B1488" s="712" t="s">
        <v>47</v>
      </c>
      <c r="C1488" s="705" t="s">
        <v>46</v>
      </c>
      <c r="D1488" s="706"/>
      <c r="E1488" s="707">
        <v>1.4220360000000001</v>
      </c>
      <c r="F1488" s="708">
        <f t="shared" si="159"/>
        <v>0</v>
      </c>
      <c r="G1488" s="709"/>
      <c r="H1488" s="710">
        <f t="shared" si="161"/>
        <v>0</v>
      </c>
      <c r="I1488" s="708">
        <f t="shared" si="160"/>
        <v>0</v>
      </c>
      <c r="J1488" s="662"/>
      <c r="K1488" s="661"/>
      <c r="L1488" s="661"/>
      <c r="P1488" s="662"/>
    </row>
    <row r="1489" spans="1:16" ht="14.25" customHeight="1" x14ac:dyDescent="0.25">
      <c r="A1489" s="711" t="s">
        <v>1408</v>
      </c>
      <c r="B1489" s="712" t="s">
        <v>47</v>
      </c>
      <c r="C1489" s="705" t="s">
        <v>46</v>
      </c>
      <c r="D1489" s="706"/>
      <c r="E1489" s="707">
        <v>1.5308999999999999</v>
      </c>
      <c r="F1489" s="708">
        <f t="shared" si="159"/>
        <v>0</v>
      </c>
      <c r="G1489" s="709"/>
      <c r="H1489" s="710">
        <f t="shared" si="161"/>
        <v>0</v>
      </c>
      <c r="I1489" s="708">
        <f t="shared" si="160"/>
        <v>0</v>
      </c>
      <c r="J1489" s="662"/>
      <c r="K1489" s="661"/>
      <c r="L1489" s="661"/>
      <c r="P1489" s="662"/>
    </row>
    <row r="1490" spans="1:16" ht="14.25" customHeight="1" x14ac:dyDescent="0.25">
      <c r="A1490" s="711" t="s">
        <v>1409</v>
      </c>
      <c r="B1490" s="712" t="s">
        <v>47</v>
      </c>
      <c r="C1490" s="705" t="s">
        <v>46</v>
      </c>
      <c r="D1490" s="706"/>
      <c r="E1490" s="707">
        <v>1.8374999999999999</v>
      </c>
      <c r="F1490" s="708">
        <f t="shared" si="159"/>
        <v>0</v>
      </c>
      <c r="G1490" s="709"/>
      <c r="H1490" s="710">
        <f t="shared" si="161"/>
        <v>0</v>
      </c>
      <c r="I1490" s="708">
        <f t="shared" si="160"/>
        <v>0</v>
      </c>
      <c r="J1490" s="662"/>
      <c r="K1490" s="661"/>
      <c r="L1490" s="661"/>
      <c r="P1490" s="662"/>
    </row>
    <row r="1491" spans="1:16" ht="14.25" customHeight="1" x14ac:dyDescent="0.25">
      <c r="A1491" s="711" t="s">
        <v>1410</v>
      </c>
      <c r="B1491" s="712" t="s">
        <v>47</v>
      </c>
      <c r="C1491" s="705" t="s">
        <v>46</v>
      </c>
      <c r="D1491" s="706"/>
      <c r="E1491" s="707">
        <v>1.5308999999999999</v>
      </c>
      <c r="F1491" s="708">
        <f t="shared" si="159"/>
        <v>0</v>
      </c>
      <c r="G1491" s="709"/>
      <c r="H1491" s="710">
        <f t="shared" si="161"/>
        <v>0</v>
      </c>
      <c r="I1491" s="708">
        <f t="shared" si="160"/>
        <v>0</v>
      </c>
      <c r="J1491" s="662"/>
      <c r="K1491" s="661"/>
      <c r="L1491" s="661"/>
      <c r="P1491" s="662"/>
    </row>
    <row r="1492" spans="1:16" ht="14.25" customHeight="1" x14ac:dyDescent="0.25">
      <c r="A1492" s="711" t="s">
        <v>1411</v>
      </c>
      <c r="B1492" s="712" t="s">
        <v>47</v>
      </c>
      <c r="C1492" s="705" t="s">
        <v>46</v>
      </c>
      <c r="D1492" s="706"/>
      <c r="E1492" s="707">
        <v>1.8374999999999999</v>
      </c>
      <c r="F1492" s="708">
        <f t="shared" si="159"/>
        <v>0</v>
      </c>
      <c r="G1492" s="709"/>
      <c r="H1492" s="710">
        <f t="shared" si="161"/>
        <v>0</v>
      </c>
      <c r="I1492" s="708">
        <f t="shared" si="160"/>
        <v>0</v>
      </c>
      <c r="J1492" s="662"/>
      <c r="K1492" s="661"/>
      <c r="L1492" s="661"/>
      <c r="P1492" s="662"/>
    </row>
    <row r="1493" spans="1:16" ht="14.25" customHeight="1" x14ac:dyDescent="0.25">
      <c r="A1493" s="711" t="s">
        <v>1412</v>
      </c>
      <c r="B1493" s="712" t="s">
        <v>47</v>
      </c>
      <c r="C1493" s="705" t="s">
        <v>46</v>
      </c>
      <c r="D1493" s="706"/>
      <c r="E1493" s="707">
        <v>9.64</v>
      </c>
      <c r="F1493" s="708">
        <f t="shared" si="159"/>
        <v>0</v>
      </c>
      <c r="G1493" s="709"/>
      <c r="H1493" s="710">
        <f t="shared" si="161"/>
        <v>0</v>
      </c>
      <c r="I1493" s="708">
        <f t="shared" si="160"/>
        <v>0</v>
      </c>
      <c r="J1493" s="662"/>
      <c r="K1493" s="661"/>
      <c r="L1493" s="661"/>
      <c r="P1493" s="662"/>
    </row>
    <row r="1494" spans="1:16" ht="14.25" customHeight="1" x14ac:dyDescent="0.25">
      <c r="A1494" s="711" t="s">
        <v>1413</v>
      </c>
      <c r="B1494" s="712" t="s">
        <v>47</v>
      </c>
      <c r="C1494" s="705" t="s">
        <v>46</v>
      </c>
      <c r="D1494" s="706"/>
      <c r="E1494" s="707">
        <v>9.64</v>
      </c>
      <c r="F1494" s="708">
        <f t="shared" si="159"/>
        <v>0</v>
      </c>
      <c r="G1494" s="709"/>
      <c r="H1494" s="710">
        <f t="shared" si="161"/>
        <v>0</v>
      </c>
      <c r="I1494" s="708">
        <f t="shared" si="160"/>
        <v>0</v>
      </c>
      <c r="J1494" s="662"/>
      <c r="K1494" s="661"/>
      <c r="L1494" s="661"/>
      <c r="P1494" s="662"/>
    </row>
    <row r="1495" spans="1:16" ht="14.25" customHeight="1" x14ac:dyDescent="0.25">
      <c r="A1495" s="711" t="s">
        <v>1414</v>
      </c>
      <c r="B1495" s="712" t="s">
        <v>47</v>
      </c>
      <c r="C1495" s="705" t="s">
        <v>46</v>
      </c>
      <c r="D1495" s="706"/>
      <c r="E1495" s="707">
        <v>9.64</v>
      </c>
      <c r="F1495" s="708">
        <f t="shared" si="159"/>
        <v>0</v>
      </c>
      <c r="G1495" s="709"/>
      <c r="H1495" s="710">
        <f t="shared" si="161"/>
        <v>0</v>
      </c>
      <c r="I1495" s="708">
        <f t="shared" si="160"/>
        <v>0</v>
      </c>
      <c r="J1495" s="662"/>
      <c r="K1495" s="661"/>
      <c r="L1495" s="661"/>
      <c r="P1495" s="662"/>
    </row>
    <row r="1496" spans="1:16" ht="14.25" customHeight="1" x14ac:dyDescent="0.25">
      <c r="A1496" s="711" t="s">
        <v>1415</v>
      </c>
      <c r="B1496" s="712" t="s">
        <v>47</v>
      </c>
      <c r="C1496" s="705" t="s">
        <v>46</v>
      </c>
      <c r="D1496" s="706"/>
      <c r="E1496" s="707">
        <v>1.7463599999999999</v>
      </c>
      <c r="F1496" s="708">
        <f t="shared" si="159"/>
        <v>0</v>
      </c>
      <c r="G1496" s="709"/>
      <c r="H1496" s="710">
        <f t="shared" si="161"/>
        <v>0</v>
      </c>
      <c r="I1496" s="708">
        <f t="shared" si="160"/>
        <v>0</v>
      </c>
      <c r="J1496" s="662"/>
      <c r="K1496" s="661"/>
      <c r="L1496" s="661"/>
      <c r="P1496" s="662"/>
    </row>
    <row r="1497" spans="1:16" ht="14.25" customHeight="1" x14ac:dyDescent="0.25">
      <c r="A1497" s="992" t="s">
        <v>4533</v>
      </c>
      <c r="B1497" s="712" t="s">
        <v>47</v>
      </c>
      <c r="C1497" s="705" t="s">
        <v>46</v>
      </c>
      <c r="D1497" s="706"/>
      <c r="E1497" s="707">
        <v>1.5308999999999999</v>
      </c>
      <c r="F1497" s="708">
        <f t="shared" ref="F1497" si="162">D1497*E1497/50</f>
        <v>0</v>
      </c>
      <c r="G1497" s="709"/>
      <c r="H1497" s="710">
        <f t="shared" ref="H1497" si="163">E1497*$F$8</f>
        <v>0</v>
      </c>
      <c r="I1497" s="708">
        <f t="shared" ref="I1497" si="164">H1497*D1497/50</f>
        <v>0</v>
      </c>
      <c r="J1497" s="662"/>
      <c r="K1497" s="661"/>
      <c r="L1497" s="661"/>
      <c r="P1497" s="662"/>
    </row>
    <row r="1498" spans="1:16" ht="14.25" customHeight="1" x14ac:dyDescent="0.25">
      <c r="A1498" s="711" t="s">
        <v>1416</v>
      </c>
      <c r="B1498" s="712" t="s">
        <v>47</v>
      </c>
      <c r="C1498" s="705">
        <v>50</v>
      </c>
      <c r="D1498" s="706"/>
      <c r="E1498" s="707">
        <v>1.1113200000000001</v>
      </c>
      <c r="F1498" s="708">
        <f t="shared" si="159"/>
        <v>0</v>
      </c>
      <c r="G1498" s="709"/>
      <c r="H1498" s="710">
        <f t="shared" si="161"/>
        <v>0</v>
      </c>
      <c r="I1498" s="708">
        <f t="shared" si="160"/>
        <v>0</v>
      </c>
      <c r="J1498" s="662"/>
      <c r="K1498" s="661"/>
      <c r="L1498" s="661"/>
      <c r="P1498" s="662"/>
    </row>
    <row r="1499" spans="1:16" ht="14.25" customHeight="1" x14ac:dyDescent="0.25">
      <c r="A1499" s="711" t="s">
        <v>1417</v>
      </c>
      <c r="B1499" s="712" t="s">
        <v>47</v>
      </c>
      <c r="C1499" s="705" t="s">
        <v>46</v>
      </c>
      <c r="D1499" s="706"/>
      <c r="E1499" s="707">
        <v>1.8374999999999999</v>
      </c>
      <c r="F1499" s="708">
        <f t="shared" si="159"/>
        <v>0</v>
      </c>
      <c r="G1499" s="709"/>
      <c r="H1499" s="710">
        <f t="shared" si="161"/>
        <v>0</v>
      </c>
      <c r="I1499" s="708">
        <f t="shared" si="160"/>
        <v>0</v>
      </c>
      <c r="J1499" s="662"/>
      <c r="K1499" s="661"/>
      <c r="L1499" s="661"/>
      <c r="P1499" s="662"/>
    </row>
    <row r="1500" spans="1:16" ht="14.25" customHeight="1" x14ac:dyDescent="0.25">
      <c r="A1500" s="711" t="s">
        <v>4479</v>
      </c>
      <c r="B1500" s="712" t="s">
        <v>47</v>
      </c>
      <c r="C1500" s="705" t="s">
        <v>46</v>
      </c>
      <c r="D1500" s="706"/>
      <c r="E1500" s="707">
        <v>1.5308999999999999</v>
      </c>
      <c r="F1500" s="708">
        <f>D1500*E1500/50</f>
        <v>0</v>
      </c>
      <c r="G1500" s="709"/>
      <c r="H1500" s="710">
        <f>E1500*$F$8</f>
        <v>0</v>
      </c>
      <c r="I1500" s="708">
        <f>H1500*D1500/50</f>
        <v>0</v>
      </c>
      <c r="J1500" s="662"/>
      <c r="K1500" s="661"/>
      <c r="L1500" s="661"/>
      <c r="P1500" s="662"/>
    </row>
    <row r="1501" spans="1:16" ht="14.25" customHeight="1" x14ac:dyDescent="0.25">
      <c r="A1501" s="711" t="s">
        <v>1418</v>
      </c>
      <c r="B1501" s="712" t="s">
        <v>47</v>
      </c>
      <c r="C1501" s="705" t="s">
        <v>46</v>
      </c>
      <c r="D1501" s="706"/>
      <c r="E1501" s="707">
        <v>1.8374999999999999</v>
      </c>
      <c r="F1501" s="708">
        <f t="shared" si="159"/>
        <v>0</v>
      </c>
      <c r="G1501" s="709"/>
      <c r="H1501" s="710">
        <f t="shared" si="161"/>
        <v>0</v>
      </c>
      <c r="I1501" s="708">
        <f t="shared" si="160"/>
        <v>0</v>
      </c>
      <c r="J1501" s="662"/>
      <c r="K1501" s="661"/>
      <c r="L1501" s="661"/>
      <c r="P1501" s="662"/>
    </row>
    <row r="1502" spans="1:16" ht="14.25" customHeight="1" x14ac:dyDescent="0.25">
      <c r="A1502" s="711" t="s">
        <v>1419</v>
      </c>
      <c r="B1502" s="712" t="s">
        <v>47</v>
      </c>
      <c r="C1502" s="705" t="s">
        <v>46</v>
      </c>
      <c r="D1502" s="706"/>
      <c r="E1502" s="707">
        <v>1.49688</v>
      </c>
      <c r="F1502" s="708">
        <f t="shared" si="159"/>
        <v>0</v>
      </c>
      <c r="G1502" s="709"/>
      <c r="H1502" s="710">
        <f t="shared" si="161"/>
        <v>0</v>
      </c>
      <c r="I1502" s="708">
        <f t="shared" si="160"/>
        <v>0</v>
      </c>
      <c r="J1502" s="662"/>
      <c r="K1502" s="661"/>
      <c r="L1502" s="661"/>
      <c r="P1502" s="662"/>
    </row>
    <row r="1503" spans="1:16" ht="14.25" customHeight="1" x14ac:dyDescent="0.25">
      <c r="A1503" s="711" t="s">
        <v>1420</v>
      </c>
      <c r="B1503" s="712" t="s">
        <v>47</v>
      </c>
      <c r="C1503" s="705" t="s">
        <v>46</v>
      </c>
      <c r="D1503" s="706"/>
      <c r="E1503" s="707">
        <v>1.4175</v>
      </c>
      <c r="F1503" s="708">
        <f t="shared" si="159"/>
        <v>0</v>
      </c>
      <c r="G1503" s="709"/>
      <c r="H1503" s="710">
        <f t="shared" si="161"/>
        <v>0</v>
      </c>
      <c r="I1503" s="708">
        <f t="shared" si="160"/>
        <v>0</v>
      </c>
      <c r="J1503" s="662"/>
      <c r="K1503" s="661"/>
      <c r="L1503" s="661"/>
      <c r="P1503" s="662"/>
    </row>
    <row r="1504" spans="1:16" ht="14.25" customHeight="1" x14ac:dyDescent="0.25">
      <c r="A1504" s="711" t="s">
        <v>1421</v>
      </c>
      <c r="B1504" s="712" t="s">
        <v>47</v>
      </c>
      <c r="C1504" s="705" t="s">
        <v>46</v>
      </c>
      <c r="D1504" s="706"/>
      <c r="E1504" s="707">
        <v>1.4220360000000001</v>
      </c>
      <c r="F1504" s="708">
        <f t="shared" si="159"/>
        <v>0</v>
      </c>
      <c r="G1504" s="709"/>
      <c r="H1504" s="710">
        <f t="shared" si="161"/>
        <v>0</v>
      </c>
      <c r="I1504" s="708">
        <f t="shared" si="160"/>
        <v>0</v>
      </c>
      <c r="J1504" s="662"/>
      <c r="K1504" s="661"/>
      <c r="L1504" s="661"/>
      <c r="P1504" s="662"/>
    </row>
    <row r="1505" spans="1:16" ht="14.25" customHeight="1" x14ac:dyDescent="0.25">
      <c r="A1505" s="711" t="s">
        <v>1422</v>
      </c>
      <c r="B1505" s="712" t="s">
        <v>47</v>
      </c>
      <c r="C1505" s="705" t="s">
        <v>46</v>
      </c>
      <c r="D1505" s="706"/>
      <c r="E1505" s="707">
        <v>1.521828</v>
      </c>
      <c r="F1505" s="708">
        <f t="shared" si="159"/>
        <v>0</v>
      </c>
      <c r="G1505" s="709"/>
      <c r="H1505" s="710">
        <f t="shared" si="161"/>
        <v>0</v>
      </c>
      <c r="I1505" s="708">
        <f t="shared" si="160"/>
        <v>0</v>
      </c>
      <c r="J1505" s="662"/>
      <c r="K1505" s="661"/>
      <c r="L1505" s="661"/>
      <c r="P1505" s="662"/>
    </row>
    <row r="1506" spans="1:16" ht="14.25" customHeight="1" x14ac:dyDescent="0.25">
      <c r="A1506" s="711" t="s">
        <v>1423</v>
      </c>
      <c r="B1506" s="712" t="s">
        <v>47</v>
      </c>
      <c r="C1506" s="705" t="s">
        <v>46</v>
      </c>
      <c r="D1506" s="706"/>
      <c r="E1506" s="707">
        <v>1.7463599999999999</v>
      </c>
      <c r="F1506" s="708">
        <f t="shared" si="159"/>
        <v>0</v>
      </c>
      <c r="G1506" s="709"/>
      <c r="H1506" s="710">
        <f t="shared" si="161"/>
        <v>0</v>
      </c>
      <c r="I1506" s="708">
        <f t="shared" si="160"/>
        <v>0</v>
      </c>
      <c r="J1506" s="662"/>
      <c r="K1506" s="661"/>
      <c r="L1506" s="661"/>
      <c r="P1506" s="662"/>
    </row>
    <row r="1507" spans="1:16" ht="14.25" customHeight="1" x14ac:dyDescent="0.25">
      <c r="A1507" s="711" t="s">
        <v>1424</v>
      </c>
      <c r="B1507" s="712" t="s">
        <v>47</v>
      </c>
      <c r="C1507" s="705" t="s">
        <v>46</v>
      </c>
      <c r="D1507" s="706"/>
      <c r="E1507" s="707">
        <v>1.4220360000000001</v>
      </c>
      <c r="F1507" s="708">
        <f t="shared" si="159"/>
        <v>0</v>
      </c>
      <c r="G1507" s="709"/>
      <c r="H1507" s="710">
        <f t="shared" si="161"/>
        <v>0</v>
      </c>
      <c r="I1507" s="708">
        <f t="shared" si="160"/>
        <v>0</v>
      </c>
      <c r="J1507" s="662"/>
      <c r="K1507" s="661"/>
      <c r="L1507" s="661"/>
      <c r="P1507" s="662"/>
    </row>
    <row r="1508" spans="1:16" ht="14.25" customHeight="1" x14ac:dyDescent="0.25">
      <c r="A1508" s="992" t="s">
        <v>1425</v>
      </c>
      <c r="B1508" s="712" t="s">
        <v>47</v>
      </c>
      <c r="C1508" s="705" t="s">
        <v>46</v>
      </c>
      <c r="D1508" s="706"/>
      <c r="E1508" s="707">
        <v>2.0638800000000002</v>
      </c>
      <c r="F1508" s="708">
        <f t="shared" si="159"/>
        <v>0</v>
      </c>
      <c r="G1508" s="709"/>
      <c r="H1508" s="710">
        <f t="shared" si="161"/>
        <v>0</v>
      </c>
      <c r="I1508" s="708">
        <f t="shared" si="160"/>
        <v>0</v>
      </c>
      <c r="J1508" s="662"/>
      <c r="K1508" s="661"/>
      <c r="L1508" s="661"/>
      <c r="P1508" s="662"/>
    </row>
    <row r="1509" spans="1:16" ht="14.25" customHeight="1" x14ac:dyDescent="0.25">
      <c r="A1509" s="711" t="s">
        <v>1426</v>
      </c>
      <c r="B1509" s="704" t="s">
        <v>45</v>
      </c>
      <c r="C1509" s="705" t="s">
        <v>46</v>
      </c>
      <c r="D1509" s="706"/>
      <c r="E1509" s="707">
        <v>1.12266</v>
      </c>
      <c r="F1509" s="708">
        <f t="shared" si="159"/>
        <v>0</v>
      </c>
      <c r="G1509" s="709"/>
      <c r="H1509" s="710">
        <f t="shared" si="161"/>
        <v>0</v>
      </c>
      <c r="I1509" s="708">
        <f t="shared" si="160"/>
        <v>0</v>
      </c>
      <c r="J1509" s="662"/>
      <c r="K1509" s="661"/>
      <c r="L1509" s="661"/>
      <c r="P1509" s="662"/>
    </row>
    <row r="1510" spans="1:16" ht="14.25" customHeight="1" x14ac:dyDescent="0.25">
      <c r="A1510" s="711" t="s">
        <v>1426</v>
      </c>
      <c r="B1510" s="712" t="s">
        <v>47</v>
      </c>
      <c r="C1510" s="705" t="s">
        <v>46</v>
      </c>
      <c r="D1510" s="706"/>
      <c r="E1510" s="707">
        <v>1.12266</v>
      </c>
      <c r="F1510" s="708">
        <f t="shared" si="159"/>
        <v>0</v>
      </c>
      <c r="G1510" s="709"/>
      <c r="H1510" s="710">
        <f t="shared" si="161"/>
        <v>0</v>
      </c>
      <c r="I1510" s="708">
        <f t="shared" si="160"/>
        <v>0</v>
      </c>
      <c r="J1510" s="662"/>
      <c r="K1510" s="661"/>
      <c r="L1510" s="661"/>
      <c r="P1510" s="662"/>
    </row>
    <row r="1511" spans="1:16" ht="14.25" customHeight="1" x14ac:dyDescent="0.25">
      <c r="A1511" s="711" t="s">
        <v>1427</v>
      </c>
      <c r="B1511" s="712" t="s">
        <v>47</v>
      </c>
      <c r="C1511" s="705" t="s">
        <v>46</v>
      </c>
      <c r="D1511" s="706"/>
      <c r="E1511" s="707">
        <v>1.2474000000000001</v>
      </c>
      <c r="F1511" s="708">
        <f t="shared" si="159"/>
        <v>0</v>
      </c>
      <c r="G1511" s="709"/>
      <c r="H1511" s="710">
        <f t="shared" si="161"/>
        <v>0</v>
      </c>
      <c r="I1511" s="708">
        <f t="shared" si="160"/>
        <v>0</v>
      </c>
      <c r="J1511" s="662"/>
      <c r="K1511" s="661"/>
      <c r="L1511" s="661"/>
      <c r="P1511" s="662"/>
    </row>
    <row r="1512" spans="1:16" ht="14.25" customHeight="1" x14ac:dyDescent="0.25">
      <c r="A1512" s="711" t="s">
        <v>1428</v>
      </c>
      <c r="B1512" s="704" t="s">
        <v>45</v>
      </c>
      <c r="C1512" s="705" t="s">
        <v>46</v>
      </c>
      <c r="D1512" s="706"/>
      <c r="E1512" s="707">
        <v>1.12266</v>
      </c>
      <c r="F1512" s="708">
        <f t="shared" si="159"/>
        <v>0</v>
      </c>
      <c r="G1512" s="709"/>
      <c r="H1512" s="710">
        <f t="shared" si="161"/>
        <v>0</v>
      </c>
      <c r="I1512" s="708">
        <f t="shared" si="160"/>
        <v>0</v>
      </c>
      <c r="J1512" s="662"/>
      <c r="K1512" s="661"/>
      <c r="L1512" s="661"/>
      <c r="P1512" s="662"/>
    </row>
    <row r="1513" spans="1:16" ht="14.25" customHeight="1" x14ac:dyDescent="0.25">
      <c r="A1513" s="711" t="s">
        <v>1428</v>
      </c>
      <c r="B1513" s="712" t="s">
        <v>47</v>
      </c>
      <c r="C1513" s="705" t="s">
        <v>46</v>
      </c>
      <c r="D1513" s="706"/>
      <c r="E1513" s="707">
        <v>1.12266</v>
      </c>
      <c r="F1513" s="708">
        <f t="shared" si="159"/>
        <v>0</v>
      </c>
      <c r="G1513" s="709"/>
      <c r="H1513" s="710">
        <f t="shared" si="161"/>
        <v>0</v>
      </c>
      <c r="I1513" s="708">
        <f t="shared" si="160"/>
        <v>0</v>
      </c>
      <c r="J1513" s="662"/>
      <c r="K1513" s="661"/>
      <c r="L1513" s="661"/>
      <c r="P1513" s="662"/>
    </row>
    <row r="1514" spans="1:16" ht="14.25" customHeight="1" x14ac:dyDescent="0.25">
      <c r="A1514" s="711" t="s">
        <v>1429</v>
      </c>
      <c r="B1514" s="712" t="s">
        <v>47</v>
      </c>
      <c r="C1514" s="705" t="s">
        <v>46</v>
      </c>
      <c r="D1514" s="706"/>
      <c r="E1514" s="707">
        <v>1.2474000000000001</v>
      </c>
      <c r="F1514" s="708">
        <f t="shared" si="159"/>
        <v>0</v>
      </c>
      <c r="G1514" s="709"/>
      <c r="H1514" s="710">
        <f t="shared" si="161"/>
        <v>0</v>
      </c>
      <c r="I1514" s="708">
        <f t="shared" si="160"/>
        <v>0</v>
      </c>
      <c r="J1514" s="662"/>
      <c r="K1514" s="661"/>
      <c r="L1514" s="661"/>
      <c r="P1514" s="662"/>
    </row>
    <row r="1515" spans="1:16" ht="14.25" customHeight="1" x14ac:dyDescent="0.25">
      <c r="A1515" s="711" t="s">
        <v>1430</v>
      </c>
      <c r="B1515" s="704" t="s">
        <v>45</v>
      </c>
      <c r="C1515" s="705" t="s">
        <v>46</v>
      </c>
      <c r="D1515" s="706"/>
      <c r="E1515" s="707">
        <v>1.12266</v>
      </c>
      <c r="F1515" s="708">
        <f t="shared" si="159"/>
        <v>0</v>
      </c>
      <c r="G1515" s="709"/>
      <c r="H1515" s="710">
        <f t="shared" si="161"/>
        <v>0</v>
      </c>
      <c r="I1515" s="708">
        <f t="shared" si="160"/>
        <v>0</v>
      </c>
      <c r="J1515" s="662"/>
      <c r="K1515" s="661"/>
      <c r="L1515" s="661"/>
      <c r="P1515" s="662"/>
    </row>
    <row r="1516" spans="1:16" ht="14.25" customHeight="1" x14ac:dyDescent="0.25">
      <c r="A1516" s="711" t="s">
        <v>1430</v>
      </c>
      <c r="B1516" s="712" t="s">
        <v>47</v>
      </c>
      <c r="C1516" s="705" t="s">
        <v>46</v>
      </c>
      <c r="D1516" s="706"/>
      <c r="E1516" s="707">
        <v>1.12266</v>
      </c>
      <c r="F1516" s="708">
        <f t="shared" si="159"/>
        <v>0</v>
      </c>
      <c r="G1516" s="709"/>
      <c r="H1516" s="710">
        <f t="shared" si="161"/>
        <v>0</v>
      </c>
      <c r="I1516" s="708">
        <f t="shared" si="160"/>
        <v>0</v>
      </c>
      <c r="J1516" s="662"/>
      <c r="K1516" s="661"/>
      <c r="L1516" s="661"/>
      <c r="P1516" s="662"/>
    </row>
    <row r="1517" spans="1:16" ht="14.25" customHeight="1" x14ac:dyDescent="0.25">
      <c r="A1517" s="711" t="s">
        <v>1431</v>
      </c>
      <c r="B1517" s="712" t="s">
        <v>47</v>
      </c>
      <c r="C1517" s="705" t="s">
        <v>46</v>
      </c>
      <c r="D1517" s="706"/>
      <c r="E1517" s="707">
        <v>1.2474000000000001</v>
      </c>
      <c r="F1517" s="708">
        <f t="shared" si="159"/>
        <v>0</v>
      </c>
      <c r="G1517" s="709"/>
      <c r="H1517" s="710">
        <f t="shared" si="161"/>
        <v>0</v>
      </c>
      <c r="I1517" s="708">
        <f t="shared" si="160"/>
        <v>0</v>
      </c>
      <c r="J1517" s="662"/>
      <c r="K1517" s="661"/>
      <c r="L1517" s="661"/>
      <c r="P1517" s="662"/>
    </row>
    <row r="1518" spans="1:16" ht="14.25" customHeight="1" x14ac:dyDescent="0.25">
      <c r="A1518" s="711" t="s">
        <v>1432</v>
      </c>
      <c r="B1518" s="712" t="s">
        <v>47</v>
      </c>
      <c r="C1518" s="705" t="s">
        <v>46</v>
      </c>
      <c r="D1518" s="706"/>
      <c r="E1518" s="707">
        <v>1.12266</v>
      </c>
      <c r="F1518" s="708">
        <f t="shared" si="159"/>
        <v>0</v>
      </c>
      <c r="G1518" s="709"/>
      <c r="H1518" s="710">
        <f t="shared" si="161"/>
        <v>0</v>
      </c>
      <c r="I1518" s="708">
        <f t="shared" si="160"/>
        <v>0</v>
      </c>
      <c r="J1518" s="662"/>
      <c r="K1518" s="661"/>
      <c r="L1518" s="661"/>
      <c r="P1518" s="662"/>
    </row>
    <row r="1519" spans="1:16" ht="13.5" customHeight="1" x14ac:dyDescent="0.25">
      <c r="A1519" s="711" t="s">
        <v>1433</v>
      </c>
      <c r="B1519" s="712" t="s">
        <v>47</v>
      </c>
      <c r="C1519" s="705" t="s">
        <v>46</v>
      </c>
      <c r="D1519" s="706"/>
      <c r="E1519" s="707">
        <v>1.3154399999999999</v>
      </c>
      <c r="F1519" s="708">
        <f t="shared" si="159"/>
        <v>0</v>
      </c>
      <c r="G1519" s="709"/>
      <c r="H1519" s="710">
        <f t="shared" si="161"/>
        <v>0</v>
      </c>
      <c r="I1519" s="708">
        <f t="shared" si="160"/>
        <v>0</v>
      </c>
      <c r="J1519" s="662"/>
      <c r="K1519" s="661"/>
      <c r="L1519" s="661"/>
      <c r="P1519" s="662"/>
    </row>
    <row r="1520" spans="1:16" ht="13.5" customHeight="1" x14ac:dyDescent="0.25">
      <c r="A1520" s="992" t="s">
        <v>1434</v>
      </c>
      <c r="B1520" s="712" t="s">
        <v>47</v>
      </c>
      <c r="C1520" s="705" t="s">
        <v>46</v>
      </c>
      <c r="D1520" s="706"/>
      <c r="E1520" s="707">
        <v>1.19</v>
      </c>
      <c r="F1520" s="708">
        <f t="shared" si="159"/>
        <v>0</v>
      </c>
      <c r="G1520" s="709"/>
      <c r="H1520" s="710">
        <f t="shared" si="161"/>
        <v>0</v>
      </c>
      <c r="I1520" s="708">
        <f t="shared" si="160"/>
        <v>0</v>
      </c>
      <c r="J1520" s="662"/>
      <c r="K1520" s="661"/>
      <c r="L1520" s="661"/>
      <c r="P1520" s="662"/>
    </row>
    <row r="1521" spans="1:16" ht="13.5" customHeight="1" x14ac:dyDescent="0.25">
      <c r="A1521" s="711" t="s">
        <v>1435</v>
      </c>
      <c r="B1521" s="712" t="s">
        <v>47</v>
      </c>
      <c r="C1521" s="705" t="s">
        <v>46</v>
      </c>
      <c r="D1521" s="706"/>
      <c r="E1521" s="707">
        <v>1.3154399999999999</v>
      </c>
      <c r="F1521" s="708">
        <f t="shared" si="159"/>
        <v>0</v>
      </c>
      <c r="G1521" s="709"/>
      <c r="H1521" s="710">
        <f t="shared" si="161"/>
        <v>0</v>
      </c>
      <c r="I1521" s="708">
        <f t="shared" si="160"/>
        <v>0</v>
      </c>
      <c r="J1521" s="662"/>
      <c r="K1521" s="661"/>
      <c r="L1521" s="661"/>
      <c r="P1521" s="662"/>
    </row>
    <row r="1522" spans="1:16" ht="14.25" customHeight="1" x14ac:dyDescent="0.25">
      <c r="A1522" s="711" t="s">
        <v>1436</v>
      </c>
      <c r="B1522" s="712" t="s">
        <v>47</v>
      </c>
      <c r="C1522" s="705">
        <v>50</v>
      </c>
      <c r="D1522" s="706"/>
      <c r="E1522" s="707">
        <v>1.1113200000000001</v>
      </c>
      <c r="F1522" s="708">
        <f t="shared" si="159"/>
        <v>0</v>
      </c>
      <c r="G1522" s="709"/>
      <c r="H1522" s="710">
        <f t="shared" si="161"/>
        <v>0</v>
      </c>
      <c r="I1522" s="708">
        <f t="shared" si="160"/>
        <v>0</v>
      </c>
      <c r="J1522" s="662"/>
      <c r="K1522" s="661"/>
      <c r="L1522" s="661"/>
      <c r="P1522" s="662"/>
    </row>
    <row r="1523" spans="1:16" ht="14.25" customHeight="1" x14ac:dyDescent="0.25">
      <c r="A1523" s="711" t="s">
        <v>1437</v>
      </c>
      <c r="B1523" s="712" t="s">
        <v>47</v>
      </c>
      <c r="C1523" s="705" t="s">
        <v>46</v>
      </c>
      <c r="D1523" s="706"/>
      <c r="E1523" s="707">
        <v>1.22472</v>
      </c>
      <c r="F1523" s="708">
        <f t="shared" si="159"/>
        <v>0</v>
      </c>
      <c r="G1523" s="709"/>
      <c r="H1523" s="710">
        <f t="shared" si="161"/>
        <v>0</v>
      </c>
      <c r="I1523" s="708">
        <f t="shared" si="160"/>
        <v>0</v>
      </c>
      <c r="J1523" s="662"/>
      <c r="K1523" s="661"/>
      <c r="L1523" s="661"/>
      <c r="P1523" s="662"/>
    </row>
    <row r="1524" spans="1:16" ht="14.25" customHeight="1" x14ac:dyDescent="0.25">
      <c r="A1524" s="711" t="s">
        <v>4614</v>
      </c>
      <c r="B1524" s="712" t="s">
        <v>47</v>
      </c>
      <c r="C1524" s="705" t="s">
        <v>46</v>
      </c>
      <c r="D1524" s="706"/>
      <c r="E1524" s="707">
        <v>1.3154399999999999</v>
      </c>
      <c r="F1524" s="708">
        <f t="shared" ref="F1524" si="165">D1524*E1524/50</f>
        <v>0</v>
      </c>
      <c r="G1524" s="709"/>
      <c r="H1524" s="710">
        <f t="shared" ref="H1524" si="166">E1524*$F$8</f>
        <v>0</v>
      </c>
      <c r="I1524" s="708">
        <f t="shared" ref="I1524" si="167">H1524*D1524/50</f>
        <v>0</v>
      </c>
      <c r="J1524" s="662"/>
      <c r="K1524" s="661"/>
      <c r="L1524" s="661"/>
      <c r="P1524" s="662"/>
    </row>
    <row r="1525" spans="1:16" ht="14.25" customHeight="1" x14ac:dyDescent="0.25">
      <c r="A1525" s="711" t="s">
        <v>1438</v>
      </c>
      <c r="B1525" s="704" t="s">
        <v>45</v>
      </c>
      <c r="C1525" s="705" t="s">
        <v>46</v>
      </c>
      <c r="D1525" s="706"/>
      <c r="E1525" s="707">
        <v>1.17936</v>
      </c>
      <c r="F1525" s="708">
        <f t="shared" ref="F1525:F1557" si="168">D1525*E1525/50</f>
        <v>0</v>
      </c>
      <c r="G1525" s="709"/>
      <c r="H1525" s="710">
        <f t="shared" si="161"/>
        <v>0</v>
      </c>
      <c r="I1525" s="708">
        <f t="shared" ref="I1525:I1557" si="169">H1525*D1525/50</f>
        <v>0</v>
      </c>
      <c r="J1525" s="662"/>
      <c r="K1525" s="661"/>
      <c r="L1525" s="661"/>
      <c r="P1525" s="662"/>
    </row>
    <row r="1526" spans="1:16" ht="14.25" customHeight="1" x14ac:dyDescent="0.25">
      <c r="A1526" s="711" t="s">
        <v>1439</v>
      </c>
      <c r="B1526" s="712" t="s">
        <v>47</v>
      </c>
      <c r="C1526" s="705" t="s">
        <v>46</v>
      </c>
      <c r="D1526" s="706"/>
      <c r="E1526" s="707">
        <v>1.2474000000000001</v>
      </c>
      <c r="F1526" s="708">
        <f t="shared" si="168"/>
        <v>0</v>
      </c>
      <c r="G1526" s="709"/>
      <c r="H1526" s="710">
        <f t="shared" si="161"/>
        <v>0</v>
      </c>
      <c r="I1526" s="708">
        <f t="shared" si="169"/>
        <v>0</v>
      </c>
      <c r="J1526" s="662"/>
      <c r="K1526" s="661"/>
      <c r="L1526" s="661"/>
      <c r="P1526" s="662"/>
    </row>
    <row r="1527" spans="1:16" ht="14.25" customHeight="1" x14ac:dyDescent="0.25">
      <c r="A1527" s="711" t="s">
        <v>1440</v>
      </c>
      <c r="B1527" s="712" t="s">
        <v>47</v>
      </c>
      <c r="C1527" s="705" t="s">
        <v>46</v>
      </c>
      <c r="D1527" s="706"/>
      <c r="E1527" s="707">
        <v>1.3097700000000001</v>
      </c>
      <c r="F1527" s="708">
        <f t="shared" si="168"/>
        <v>0</v>
      </c>
      <c r="G1527" s="709"/>
      <c r="H1527" s="710">
        <f t="shared" si="161"/>
        <v>0</v>
      </c>
      <c r="I1527" s="708">
        <f t="shared" si="169"/>
        <v>0</v>
      </c>
      <c r="J1527" s="662"/>
      <c r="K1527" s="661"/>
      <c r="L1527" s="661"/>
      <c r="P1527" s="662"/>
    </row>
    <row r="1528" spans="1:16" ht="14.25" customHeight="1" x14ac:dyDescent="0.25">
      <c r="A1528" s="711" t="s">
        <v>1441</v>
      </c>
      <c r="B1528" s="712" t="s">
        <v>47</v>
      </c>
      <c r="C1528" s="705" t="s">
        <v>46</v>
      </c>
      <c r="D1528" s="706"/>
      <c r="E1528" s="707">
        <v>1.49688</v>
      </c>
      <c r="F1528" s="708">
        <f t="shared" si="168"/>
        <v>0</v>
      </c>
      <c r="G1528" s="709"/>
      <c r="H1528" s="710">
        <f t="shared" si="161"/>
        <v>0</v>
      </c>
      <c r="I1528" s="708">
        <f t="shared" si="169"/>
        <v>0</v>
      </c>
      <c r="J1528" s="662"/>
      <c r="K1528" s="661"/>
      <c r="L1528" s="661"/>
      <c r="P1528" s="662"/>
    </row>
    <row r="1529" spans="1:16" ht="14.25" customHeight="1" x14ac:dyDescent="0.25">
      <c r="A1529" s="711" t="s">
        <v>1442</v>
      </c>
      <c r="B1529" s="712" t="s">
        <v>47</v>
      </c>
      <c r="C1529" s="705" t="s">
        <v>46</v>
      </c>
      <c r="D1529" s="706"/>
      <c r="E1529" s="707">
        <v>1.49688</v>
      </c>
      <c r="F1529" s="708">
        <f t="shared" si="168"/>
        <v>0</v>
      </c>
      <c r="G1529" s="709"/>
      <c r="H1529" s="710">
        <f t="shared" si="161"/>
        <v>0</v>
      </c>
      <c r="I1529" s="708">
        <f t="shared" si="169"/>
        <v>0</v>
      </c>
      <c r="J1529" s="662"/>
      <c r="K1529" s="661"/>
      <c r="L1529" s="661"/>
      <c r="P1529" s="662"/>
    </row>
    <row r="1530" spans="1:16" ht="14.25" customHeight="1" x14ac:dyDescent="0.25">
      <c r="A1530" s="711" t="s">
        <v>1443</v>
      </c>
      <c r="B1530" s="712" t="s">
        <v>47</v>
      </c>
      <c r="C1530" s="705" t="s">
        <v>46</v>
      </c>
      <c r="D1530" s="706"/>
      <c r="E1530" s="707">
        <v>1.49688</v>
      </c>
      <c r="F1530" s="708">
        <f t="shared" si="168"/>
        <v>0</v>
      </c>
      <c r="G1530" s="709"/>
      <c r="H1530" s="710">
        <f t="shared" si="161"/>
        <v>0</v>
      </c>
      <c r="I1530" s="708">
        <f t="shared" si="169"/>
        <v>0</v>
      </c>
      <c r="J1530" s="662"/>
      <c r="K1530" s="661"/>
      <c r="L1530" s="661"/>
      <c r="P1530" s="662"/>
    </row>
    <row r="1531" spans="1:16" ht="14.25" customHeight="1" x14ac:dyDescent="0.25">
      <c r="A1531" s="711" t="s">
        <v>1444</v>
      </c>
      <c r="B1531" s="712" t="s">
        <v>47</v>
      </c>
      <c r="C1531" s="705" t="s">
        <v>46</v>
      </c>
      <c r="D1531" s="706"/>
      <c r="E1531" s="707">
        <v>1.49688</v>
      </c>
      <c r="F1531" s="708">
        <f t="shared" si="168"/>
        <v>0</v>
      </c>
      <c r="G1531" s="709"/>
      <c r="H1531" s="710">
        <f t="shared" si="161"/>
        <v>0</v>
      </c>
      <c r="I1531" s="708">
        <f t="shared" si="169"/>
        <v>0</v>
      </c>
      <c r="J1531" s="662"/>
      <c r="K1531" s="661"/>
      <c r="L1531" s="661"/>
      <c r="P1531" s="662"/>
    </row>
    <row r="1532" spans="1:16" ht="14.25" customHeight="1" x14ac:dyDescent="0.25">
      <c r="A1532" s="711" t="s">
        <v>1445</v>
      </c>
      <c r="B1532" s="712" t="s">
        <v>47</v>
      </c>
      <c r="C1532" s="705" t="s">
        <v>46</v>
      </c>
      <c r="D1532" s="706"/>
      <c r="E1532" s="707">
        <v>1.3097700000000001</v>
      </c>
      <c r="F1532" s="708">
        <f t="shared" si="168"/>
        <v>0</v>
      </c>
      <c r="G1532" s="709"/>
      <c r="H1532" s="710">
        <f t="shared" si="161"/>
        <v>0</v>
      </c>
      <c r="I1532" s="708">
        <f t="shared" si="169"/>
        <v>0</v>
      </c>
      <c r="J1532" s="662"/>
      <c r="K1532" s="661"/>
      <c r="L1532" s="661"/>
      <c r="P1532" s="662"/>
    </row>
    <row r="1533" spans="1:16" ht="14.25" customHeight="1" x14ac:dyDescent="0.25">
      <c r="A1533" s="711" t="s">
        <v>1446</v>
      </c>
      <c r="B1533" s="712" t="s">
        <v>47</v>
      </c>
      <c r="C1533" s="705" t="s">
        <v>46</v>
      </c>
      <c r="D1533" s="706"/>
      <c r="E1533" s="707">
        <v>1.49688</v>
      </c>
      <c r="F1533" s="708">
        <f t="shared" si="168"/>
        <v>0</v>
      </c>
      <c r="G1533" s="709"/>
      <c r="H1533" s="710">
        <f t="shared" si="161"/>
        <v>0</v>
      </c>
      <c r="I1533" s="708">
        <f t="shared" si="169"/>
        <v>0</v>
      </c>
      <c r="J1533" s="662"/>
      <c r="K1533" s="661"/>
      <c r="L1533" s="661"/>
      <c r="P1533" s="662"/>
    </row>
    <row r="1534" spans="1:16" ht="14.25" customHeight="1" x14ac:dyDescent="0.25">
      <c r="A1534" s="711" t="s">
        <v>1447</v>
      </c>
      <c r="B1534" s="712" t="s">
        <v>47</v>
      </c>
      <c r="C1534" s="705" t="s">
        <v>46</v>
      </c>
      <c r="D1534" s="706"/>
      <c r="E1534" s="707">
        <v>1.4220360000000001</v>
      </c>
      <c r="F1534" s="708">
        <f t="shared" si="168"/>
        <v>0</v>
      </c>
      <c r="G1534" s="709"/>
      <c r="H1534" s="710">
        <f t="shared" si="161"/>
        <v>0</v>
      </c>
      <c r="I1534" s="708">
        <f t="shared" si="169"/>
        <v>0</v>
      </c>
      <c r="J1534" s="662"/>
      <c r="K1534" s="661"/>
      <c r="L1534" s="661"/>
      <c r="P1534" s="662"/>
    </row>
    <row r="1535" spans="1:16" ht="14.25" customHeight="1" x14ac:dyDescent="0.25">
      <c r="A1535" s="711" t="s">
        <v>1448</v>
      </c>
      <c r="B1535" s="712" t="s">
        <v>47</v>
      </c>
      <c r="C1535" s="705" t="s">
        <v>46</v>
      </c>
      <c r="D1535" s="706"/>
      <c r="E1535" s="707">
        <v>1.4220360000000001</v>
      </c>
      <c r="F1535" s="708">
        <f t="shared" si="168"/>
        <v>0</v>
      </c>
      <c r="G1535" s="709"/>
      <c r="H1535" s="710">
        <f t="shared" si="161"/>
        <v>0</v>
      </c>
      <c r="I1535" s="708">
        <f t="shared" si="169"/>
        <v>0</v>
      </c>
      <c r="J1535" s="662"/>
      <c r="K1535" s="661"/>
      <c r="L1535" s="661"/>
      <c r="P1535" s="662"/>
    </row>
    <row r="1536" spans="1:16" ht="14.25" customHeight="1" x14ac:dyDescent="0.25">
      <c r="A1536" s="711" t="s">
        <v>1449</v>
      </c>
      <c r="B1536" s="712" t="s">
        <v>47</v>
      </c>
      <c r="C1536" s="705" t="s">
        <v>46</v>
      </c>
      <c r="D1536" s="706"/>
      <c r="E1536" s="707">
        <v>1.4220360000000001</v>
      </c>
      <c r="F1536" s="708">
        <f t="shared" si="168"/>
        <v>0</v>
      </c>
      <c r="G1536" s="709"/>
      <c r="H1536" s="710">
        <f t="shared" si="161"/>
        <v>0</v>
      </c>
      <c r="I1536" s="708">
        <f t="shared" si="169"/>
        <v>0</v>
      </c>
      <c r="J1536" s="662"/>
      <c r="K1536" s="661"/>
      <c r="L1536" s="661"/>
      <c r="P1536" s="662"/>
    </row>
    <row r="1537" spans="1:16" ht="14.25" customHeight="1" x14ac:dyDescent="0.25">
      <c r="A1537" s="711" t="s">
        <v>1450</v>
      </c>
      <c r="B1537" s="712" t="s">
        <v>47</v>
      </c>
      <c r="C1537" s="705" t="s">
        <v>46</v>
      </c>
      <c r="D1537" s="706"/>
      <c r="E1537" s="707">
        <v>1.4220360000000001</v>
      </c>
      <c r="F1537" s="708">
        <f t="shared" si="168"/>
        <v>0</v>
      </c>
      <c r="G1537" s="709"/>
      <c r="H1537" s="710">
        <f t="shared" si="161"/>
        <v>0</v>
      </c>
      <c r="I1537" s="708">
        <f t="shared" si="169"/>
        <v>0</v>
      </c>
      <c r="J1537" s="662"/>
      <c r="K1537" s="661"/>
      <c r="L1537" s="661"/>
      <c r="P1537" s="662"/>
    </row>
    <row r="1538" spans="1:16" ht="14.25" customHeight="1" x14ac:dyDescent="0.25">
      <c r="A1538" s="711" t="s">
        <v>1451</v>
      </c>
      <c r="B1538" s="712" t="s">
        <v>47</v>
      </c>
      <c r="C1538" s="705">
        <v>50</v>
      </c>
      <c r="D1538" s="706"/>
      <c r="E1538" s="707">
        <v>1.1101859999999999</v>
      </c>
      <c r="F1538" s="708">
        <f t="shared" si="168"/>
        <v>0</v>
      </c>
      <c r="G1538" s="709"/>
      <c r="H1538" s="710">
        <f t="shared" si="161"/>
        <v>0</v>
      </c>
      <c r="I1538" s="708">
        <f t="shared" si="169"/>
        <v>0</v>
      </c>
      <c r="J1538" s="662"/>
      <c r="K1538" s="661"/>
      <c r="L1538" s="661"/>
      <c r="P1538" s="662"/>
    </row>
    <row r="1539" spans="1:16" ht="14.25" customHeight="1" x14ac:dyDescent="0.25">
      <c r="A1539" s="711" t="s">
        <v>1452</v>
      </c>
      <c r="B1539" s="712" t="s">
        <v>47</v>
      </c>
      <c r="C1539" s="705" t="s">
        <v>46</v>
      </c>
      <c r="D1539" s="706"/>
      <c r="E1539" s="707">
        <v>1.3097700000000001</v>
      </c>
      <c r="F1539" s="708">
        <f t="shared" si="168"/>
        <v>0</v>
      </c>
      <c r="G1539" s="709"/>
      <c r="H1539" s="710">
        <f t="shared" si="161"/>
        <v>0</v>
      </c>
      <c r="I1539" s="708">
        <f t="shared" si="169"/>
        <v>0</v>
      </c>
      <c r="J1539" s="662"/>
      <c r="K1539" s="661"/>
      <c r="L1539" s="661"/>
      <c r="P1539" s="662"/>
    </row>
    <row r="1540" spans="1:16" ht="14.25" customHeight="1" x14ac:dyDescent="0.25">
      <c r="A1540" s="711" t="s">
        <v>1453</v>
      </c>
      <c r="B1540" s="712" t="s">
        <v>47</v>
      </c>
      <c r="C1540" s="705" t="s">
        <v>46</v>
      </c>
      <c r="D1540" s="706"/>
      <c r="E1540" s="707">
        <v>1.49688</v>
      </c>
      <c r="F1540" s="708">
        <f t="shared" si="168"/>
        <v>0</v>
      </c>
      <c r="G1540" s="709"/>
      <c r="H1540" s="710">
        <f t="shared" si="161"/>
        <v>0</v>
      </c>
      <c r="I1540" s="708">
        <f t="shared" si="169"/>
        <v>0</v>
      </c>
      <c r="J1540" s="662"/>
      <c r="K1540" s="661"/>
      <c r="L1540" s="661"/>
      <c r="P1540" s="662"/>
    </row>
    <row r="1541" spans="1:16" ht="13.5" customHeight="1" x14ac:dyDescent="0.25">
      <c r="A1541" s="711" t="s">
        <v>1454</v>
      </c>
      <c r="B1541" s="712" t="s">
        <v>47</v>
      </c>
      <c r="C1541" s="705">
        <v>50</v>
      </c>
      <c r="D1541" s="706"/>
      <c r="E1541" s="707">
        <v>1.1113200000000001</v>
      </c>
      <c r="F1541" s="708">
        <f t="shared" si="168"/>
        <v>0</v>
      </c>
      <c r="G1541" s="709"/>
      <c r="H1541" s="710">
        <f t="shared" si="161"/>
        <v>0</v>
      </c>
      <c r="I1541" s="708">
        <f t="shared" si="169"/>
        <v>0</v>
      </c>
      <c r="J1541" s="662"/>
      <c r="K1541" s="661"/>
      <c r="L1541" s="661"/>
      <c r="P1541" s="662"/>
    </row>
    <row r="1542" spans="1:16" ht="13.5" customHeight="1" x14ac:dyDescent="0.25">
      <c r="A1542" s="711" t="s">
        <v>1455</v>
      </c>
      <c r="B1542" s="712" t="s">
        <v>47</v>
      </c>
      <c r="C1542" s="705" t="s">
        <v>46</v>
      </c>
      <c r="D1542" s="706"/>
      <c r="E1542" s="707">
        <v>1.55925</v>
      </c>
      <c r="F1542" s="708">
        <f t="shared" si="168"/>
        <v>0</v>
      </c>
      <c r="G1542" s="709"/>
      <c r="H1542" s="710">
        <f t="shared" si="161"/>
        <v>0</v>
      </c>
      <c r="I1542" s="708">
        <f t="shared" si="169"/>
        <v>0</v>
      </c>
      <c r="J1542" s="662"/>
      <c r="K1542" s="661"/>
      <c r="L1542" s="661"/>
      <c r="P1542" s="662"/>
    </row>
    <row r="1543" spans="1:16" ht="14.25" customHeight="1" x14ac:dyDescent="0.25">
      <c r="A1543" s="711" t="s">
        <v>1456</v>
      </c>
      <c r="B1543" s="712" t="s">
        <v>47</v>
      </c>
      <c r="C1543" s="705" t="s">
        <v>46</v>
      </c>
      <c r="D1543" s="706"/>
      <c r="E1543" s="707">
        <v>1.55925</v>
      </c>
      <c r="F1543" s="708">
        <f t="shared" si="168"/>
        <v>0</v>
      </c>
      <c r="G1543" s="709"/>
      <c r="H1543" s="710">
        <f t="shared" si="161"/>
        <v>0</v>
      </c>
      <c r="I1543" s="708">
        <f t="shared" si="169"/>
        <v>0</v>
      </c>
      <c r="J1543" s="662"/>
      <c r="K1543" s="661"/>
      <c r="L1543" s="661"/>
      <c r="P1543" s="662"/>
    </row>
    <row r="1544" spans="1:16" ht="14.25" customHeight="1" x14ac:dyDescent="0.25">
      <c r="A1544" s="711" t="s">
        <v>1457</v>
      </c>
      <c r="B1544" s="712" t="s">
        <v>47</v>
      </c>
      <c r="C1544" s="705" t="s">
        <v>46</v>
      </c>
      <c r="D1544" s="706"/>
      <c r="E1544" s="707">
        <v>1.55925</v>
      </c>
      <c r="F1544" s="708">
        <f t="shared" si="168"/>
        <v>0</v>
      </c>
      <c r="G1544" s="709"/>
      <c r="H1544" s="710">
        <f t="shared" si="161"/>
        <v>0</v>
      </c>
      <c r="I1544" s="708">
        <f t="shared" si="169"/>
        <v>0</v>
      </c>
      <c r="J1544" s="662"/>
      <c r="K1544" s="661"/>
      <c r="L1544" s="661"/>
      <c r="P1544" s="662"/>
    </row>
    <row r="1545" spans="1:16" ht="14.25" customHeight="1" x14ac:dyDescent="0.25">
      <c r="A1545" s="711" t="s">
        <v>1458</v>
      </c>
      <c r="B1545" s="712" t="s">
        <v>47</v>
      </c>
      <c r="C1545" s="705" t="s">
        <v>46</v>
      </c>
      <c r="D1545" s="706"/>
      <c r="E1545" s="707">
        <v>1.55925</v>
      </c>
      <c r="F1545" s="708">
        <f t="shared" si="168"/>
        <v>0</v>
      </c>
      <c r="G1545" s="709"/>
      <c r="H1545" s="710">
        <f t="shared" si="161"/>
        <v>0</v>
      </c>
      <c r="I1545" s="708">
        <f t="shared" si="169"/>
        <v>0</v>
      </c>
      <c r="J1545" s="662"/>
      <c r="K1545" s="661"/>
      <c r="L1545" s="661"/>
      <c r="P1545" s="662"/>
    </row>
    <row r="1546" spans="1:16" ht="14.25" customHeight="1" x14ac:dyDescent="0.25">
      <c r="A1546" s="711" t="s">
        <v>1459</v>
      </c>
      <c r="B1546" s="712" t="s">
        <v>47</v>
      </c>
      <c r="C1546" s="705" t="s">
        <v>46</v>
      </c>
      <c r="D1546" s="706"/>
      <c r="E1546" s="707">
        <v>1.3097700000000001</v>
      </c>
      <c r="F1546" s="708">
        <f t="shared" si="168"/>
        <v>0</v>
      </c>
      <c r="G1546" s="709"/>
      <c r="H1546" s="710">
        <f t="shared" si="161"/>
        <v>0</v>
      </c>
      <c r="I1546" s="708">
        <f t="shared" si="169"/>
        <v>0</v>
      </c>
      <c r="J1546" s="662"/>
      <c r="K1546" s="661"/>
      <c r="L1546" s="661"/>
      <c r="P1546" s="662"/>
    </row>
    <row r="1547" spans="1:16" ht="14.25" customHeight="1" x14ac:dyDescent="0.25">
      <c r="A1547" s="711" t="s">
        <v>1460</v>
      </c>
      <c r="B1547" s="712" t="s">
        <v>47</v>
      </c>
      <c r="C1547" s="705" t="s">
        <v>46</v>
      </c>
      <c r="D1547" s="706"/>
      <c r="E1547" s="707">
        <v>1.49688</v>
      </c>
      <c r="F1547" s="708">
        <f t="shared" si="168"/>
        <v>0</v>
      </c>
      <c r="G1547" s="709"/>
      <c r="H1547" s="710">
        <f t="shared" si="161"/>
        <v>0</v>
      </c>
      <c r="I1547" s="708">
        <f t="shared" si="169"/>
        <v>0</v>
      </c>
      <c r="J1547" s="662"/>
      <c r="K1547" s="661"/>
      <c r="L1547" s="661"/>
      <c r="P1547" s="662"/>
    </row>
    <row r="1548" spans="1:16" ht="14.25" customHeight="1" x14ac:dyDescent="0.25">
      <c r="A1548" s="711" t="s">
        <v>1461</v>
      </c>
      <c r="B1548" s="712" t="s">
        <v>47</v>
      </c>
      <c r="C1548" s="705" t="s">
        <v>46</v>
      </c>
      <c r="D1548" s="706"/>
      <c r="E1548" s="707">
        <v>1.55925</v>
      </c>
      <c r="F1548" s="708">
        <f t="shared" si="168"/>
        <v>0</v>
      </c>
      <c r="G1548" s="709"/>
      <c r="H1548" s="710">
        <f t="shared" si="161"/>
        <v>0</v>
      </c>
      <c r="I1548" s="708">
        <f t="shared" si="169"/>
        <v>0</v>
      </c>
      <c r="J1548" s="662"/>
      <c r="K1548" s="661"/>
      <c r="L1548" s="661"/>
      <c r="P1548" s="662"/>
    </row>
    <row r="1549" spans="1:16" ht="14.25" customHeight="1" x14ac:dyDescent="0.25">
      <c r="A1549" s="711" t="s">
        <v>1462</v>
      </c>
      <c r="B1549" s="712" t="s">
        <v>47</v>
      </c>
      <c r="C1549" s="705" t="s">
        <v>46</v>
      </c>
      <c r="D1549" s="706"/>
      <c r="E1549" s="707">
        <v>1.55925</v>
      </c>
      <c r="F1549" s="708">
        <f t="shared" si="168"/>
        <v>0</v>
      </c>
      <c r="G1549" s="709"/>
      <c r="H1549" s="710">
        <f t="shared" si="161"/>
        <v>0</v>
      </c>
      <c r="I1549" s="708">
        <f t="shared" si="169"/>
        <v>0</v>
      </c>
      <c r="J1549" s="662"/>
      <c r="K1549" s="661"/>
      <c r="L1549" s="661"/>
      <c r="P1549" s="662"/>
    </row>
    <row r="1550" spans="1:16" ht="14.25" customHeight="1" x14ac:dyDescent="0.25">
      <c r="A1550" s="711" t="s">
        <v>1463</v>
      </c>
      <c r="B1550" s="712" t="s">
        <v>47</v>
      </c>
      <c r="C1550" s="705" t="s">
        <v>46</v>
      </c>
      <c r="D1550" s="706"/>
      <c r="E1550" s="707">
        <v>1.3097700000000001</v>
      </c>
      <c r="F1550" s="708">
        <f t="shared" si="168"/>
        <v>0</v>
      </c>
      <c r="G1550" s="709"/>
      <c r="H1550" s="710">
        <f t="shared" si="161"/>
        <v>0</v>
      </c>
      <c r="I1550" s="708">
        <f t="shared" si="169"/>
        <v>0</v>
      </c>
      <c r="J1550" s="662"/>
      <c r="K1550" s="661"/>
      <c r="L1550" s="661"/>
      <c r="P1550" s="662"/>
    </row>
    <row r="1551" spans="1:16" ht="14.25" customHeight="1" x14ac:dyDescent="0.25">
      <c r="A1551" s="711" t="s">
        <v>1464</v>
      </c>
      <c r="B1551" s="712" t="s">
        <v>47</v>
      </c>
      <c r="C1551" s="705" t="s">
        <v>46</v>
      </c>
      <c r="D1551" s="706"/>
      <c r="E1551" s="707">
        <v>1.3097700000000001</v>
      </c>
      <c r="F1551" s="708">
        <f t="shared" si="168"/>
        <v>0</v>
      </c>
      <c r="G1551" s="709"/>
      <c r="H1551" s="710">
        <f t="shared" si="161"/>
        <v>0</v>
      </c>
      <c r="I1551" s="708">
        <f t="shared" si="169"/>
        <v>0</v>
      </c>
      <c r="J1551" s="662"/>
      <c r="K1551" s="661"/>
      <c r="L1551" s="661"/>
      <c r="P1551" s="662"/>
    </row>
    <row r="1552" spans="1:16" ht="14.25" customHeight="1" x14ac:dyDescent="0.25">
      <c r="A1552" s="711" t="s">
        <v>1465</v>
      </c>
      <c r="B1552" s="712" t="s">
        <v>47</v>
      </c>
      <c r="C1552" s="705" t="s">
        <v>46</v>
      </c>
      <c r="D1552" s="706"/>
      <c r="E1552" s="707">
        <v>1.49688</v>
      </c>
      <c r="F1552" s="708">
        <f t="shared" si="168"/>
        <v>0</v>
      </c>
      <c r="G1552" s="709"/>
      <c r="H1552" s="710">
        <f>E1552*$F$8</f>
        <v>0</v>
      </c>
      <c r="I1552" s="708">
        <f t="shared" si="169"/>
        <v>0</v>
      </c>
      <c r="J1552" s="662"/>
      <c r="K1552" s="661"/>
      <c r="L1552" s="661"/>
      <c r="P1552" s="662"/>
    </row>
    <row r="1553" spans="1:16" ht="14.25" customHeight="1" x14ac:dyDescent="0.25">
      <c r="A1553" s="711" t="s">
        <v>1466</v>
      </c>
      <c r="B1553" s="712" t="s">
        <v>47</v>
      </c>
      <c r="C1553" s="705" t="s">
        <v>46</v>
      </c>
      <c r="D1553" s="706"/>
      <c r="E1553" s="707">
        <v>1.7089380000000001</v>
      </c>
      <c r="F1553" s="708">
        <f t="shared" si="168"/>
        <v>0</v>
      </c>
      <c r="G1553" s="709"/>
      <c r="H1553" s="710">
        <f t="shared" si="161"/>
        <v>0</v>
      </c>
      <c r="I1553" s="708">
        <f t="shared" si="169"/>
        <v>0</v>
      </c>
      <c r="J1553" s="662"/>
      <c r="K1553" s="661"/>
      <c r="L1553" s="661"/>
      <c r="P1553" s="662"/>
    </row>
    <row r="1554" spans="1:16" ht="14.25" customHeight="1" x14ac:dyDescent="0.25">
      <c r="A1554" s="711" t="s">
        <v>1467</v>
      </c>
      <c r="B1554" s="712" t="s">
        <v>47</v>
      </c>
      <c r="C1554" s="705" t="s">
        <v>46</v>
      </c>
      <c r="D1554" s="706"/>
      <c r="E1554" s="707">
        <v>1.7089380000000001</v>
      </c>
      <c r="F1554" s="708">
        <f t="shared" si="168"/>
        <v>0</v>
      </c>
      <c r="G1554" s="709"/>
      <c r="H1554" s="710">
        <f>E1554*$F$8</f>
        <v>0</v>
      </c>
      <c r="I1554" s="708">
        <f t="shared" si="169"/>
        <v>0</v>
      </c>
      <c r="J1554" s="662"/>
      <c r="K1554" s="661"/>
      <c r="L1554" s="661"/>
      <c r="P1554" s="662"/>
    </row>
    <row r="1555" spans="1:16" ht="14.25" customHeight="1" x14ac:dyDescent="0.25">
      <c r="A1555" s="711" t="s">
        <v>1468</v>
      </c>
      <c r="B1555" s="712" t="s">
        <v>47</v>
      </c>
      <c r="C1555" s="705" t="s">
        <v>46</v>
      </c>
      <c r="D1555" s="706"/>
      <c r="E1555" s="707">
        <v>1.7089380000000001</v>
      </c>
      <c r="F1555" s="708">
        <f t="shared" si="168"/>
        <v>0</v>
      </c>
      <c r="G1555" s="709"/>
      <c r="H1555" s="710">
        <f>E1555*$F$8</f>
        <v>0</v>
      </c>
      <c r="I1555" s="708">
        <f t="shared" si="169"/>
        <v>0</v>
      </c>
      <c r="J1555" s="662"/>
      <c r="K1555" s="661"/>
      <c r="L1555" s="661"/>
      <c r="P1555" s="662"/>
    </row>
    <row r="1556" spans="1:16" ht="14.25" customHeight="1" x14ac:dyDescent="0.25">
      <c r="A1556" s="711" t="s">
        <v>1469</v>
      </c>
      <c r="B1556" s="712" t="s">
        <v>47</v>
      </c>
      <c r="C1556" s="705" t="s">
        <v>46</v>
      </c>
      <c r="D1556" s="706"/>
      <c r="E1556" s="707">
        <v>1.55925</v>
      </c>
      <c r="F1556" s="708">
        <f t="shared" si="168"/>
        <v>0</v>
      </c>
      <c r="G1556" s="709"/>
      <c r="H1556" s="710">
        <f t="shared" ref="H1556:H1621" si="170">E1556*$F$8</f>
        <v>0</v>
      </c>
      <c r="I1556" s="708">
        <f t="shared" si="169"/>
        <v>0</v>
      </c>
      <c r="J1556" s="662"/>
      <c r="K1556" s="661"/>
      <c r="L1556" s="661"/>
      <c r="P1556" s="662"/>
    </row>
    <row r="1557" spans="1:16" ht="14.25" customHeight="1" x14ac:dyDescent="0.25">
      <c r="A1557" s="711" t="s">
        <v>1470</v>
      </c>
      <c r="B1557" s="712" t="s">
        <v>47</v>
      </c>
      <c r="C1557" s="705" t="s">
        <v>46</v>
      </c>
      <c r="D1557" s="706"/>
      <c r="E1557" s="707">
        <v>1.55925</v>
      </c>
      <c r="F1557" s="708">
        <f t="shared" si="168"/>
        <v>0</v>
      </c>
      <c r="G1557" s="709"/>
      <c r="H1557" s="710">
        <f t="shared" si="170"/>
        <v>0</v>
      </c>
      <c r="I1557" s="708">
        <f t="shared" si="169"/>
        <v>0</v>
      </c>
      <c r="J1557" s="662"/>
      <c r="K1557" s="661"/>
      <c r="L1557" s="661"/>
      <c r="P1557" s="662"/>
    </row>
    <row r="1558" spans="1:16" ht="14.25" customHeight="1" x14ac:dyDescent="0.25">
      <c r="A1558" s="711" t="s">
        <v>1471</v>
      </c>
      <c r="B1558" s="712" t="s">
        <v>47</v>
      </c>
      <c r="C1558" s="705" t="s">
        <v>46</v>
      </c>
      <c r="D1558" s="706"/>
      <c r="E1558" s="707">
        <v>1.55925</v>
      </c>
      <c r="F1558" s="708">
        <f t="shared" ref="F1558:F1623" si="171">D1558*E1558/50</f>
        <v>0</v>
      </c>
      <c r="G1558" s="709"/>
      <c r="H1558" s="710">
        <f t="shared" si="170"/>
        <v>0</v>
      </c>
      <c r="I1558" s="708">
        <f t="shared" ref="I1558:I1623" si="172">H1558*D1558/50</f>
        <v>0</v>
      </c>
      <c r="J1558" s="662"/>
      <c r="K1558" s="661"/>
      <c r="L1558" s="661"/>
      <c r="P1558" s="662"/>
    </row>
    <row r="1559" spans="1:16" ht="14.25" customHeight="1" x14ac:dyDescent="0.25">
      <c r="A1559" s="711" t="s">
        <v>1472</v>
      </c>
      <c r="B1559" s="712" t="s">
        <v>47</v>
      </c>
      <c r="C1559" s="705" t="s">
        <v>46</v>
      </c>
      <c r="D1559" s="706"/>
      <c r="E1559" s="707">
        <v>1.55925</v>
      </c>
      <c r="F1559" s="708">
        <f t="shared" si="171"/>
        <v>0</v>
      </c>
      <c r="G1559" s="709"/>
      <c r="H1559" s="710">
        <f t="shared" si="170"/>
        <v>0</v>
      </c>
      <c r="I1559" s="708">
        <f t="shared" si="172"/>
        <v>0</v>
      </c>
      <c r="J1559" s="662"/>
      <c r="K1559" s="661"/>
      <c r="L1559" s="661"/>
      <c r="P1559" s="662"/>
    </row>
    <row r="1560" spans="1:16" ht="14.25" customHeight="1" x14ac:dyDescent="0.25">
      <c r="A1560" s="711" t="s">
        <v>1473</v>
      </c>
      <c r="B1560" s="712" t="s">
        <v>47</v>
      </c>
      <c r="C1560" s="705" t="s">
        <v>46</v>
      </c>
      <c r="D1560" s="706"/>
      <c r="E1560" s="707">
        <v>1.55925</v>
      </c>
      <c r="F1560" s="708">
        <f t="shared" si="171"/>
        <v>0</v>
      </c>
      <c r="G1560" s="709"/>
      <c r="H1560" s="710">
        <f t="shared" si="170"/>
        <v>0</v>
      </c>
      <c r="I1560" s="708">
        <f t="shared" si="172"/>
        <v>0</v>
      </c>
      <c r="J1560" s="662"/>
      <c r="K1560" s="661"/>
      <c r="L1560" s="661"/>
      <c r="P1560" s="662"/>
    </row>
    <row r="1561" spans="1:16" ht="14.25" customHeight="1" x14ac:dyDescent="0.25">
      <c r="A1561" s="711" t="s">
        <v>4488</v>
      </c>
      <c r="B1561" s="712" t="s">
        <v>47</v>
      </c>
      <c r="C1561" s="705" t="s">
        <v>46</v>
      </c>
      <c r="D1561" s="706"/>
      <c r="E1561" s="707">
        <v>1.1907000000000001</v>
      </c>
      <c r="F1561" s="708">
        <f>D1561*E1561/50</f>
        <v>0</v>
      </c>
      <c r="G1561" s="709"/>
      <c r="H1561" s="710">
        <f>E1561*$F$8</f>
        <v>0</v>
      </c>
      <c r="I1561" s="708">
        <f>H1561*D1561/50</f>
        <v>0</v>
      </c>
      <c r="J1561" s="662"/>
      <c r="K1561" s="661"/>
      <c r="L1561" s="661"/>
      <c r="P1561" s="662"/>
    </row>
    <row r="1562" spans="1:16" ht="14.25" customHeight="1" x14ac:dyDescent="0.25">
      <c r="A1562" s="711" t="s">
        <v>1474</v>
      </c>
      <c r="B1562" s="712" t="s">
        <v>47</v>
      </c>
      <c r="C1562" s="705">
        <v>50</v>
      </c>
      <c r="D1562" s="706"/>
      <c r="E1562" s="707">
        <v>1.1101859999999999</v>
      </c>
      <c r="F1562" s="708">
        <f t="shared" si="171"/>
        <v>0</v>
      </c>
      <c r="G1562" s="709"/>
      <c r="H1562" s="710">
        <f t="shared" si="170"/>
        <v>0</v>
      </c>
      <c r="I1562" s="708">
        <f t="shared" si="172"/>
        <v>0</v>
      </c>
      <c r="J1562" s="662"/>
      <c r="K1562" s="661"/>
      <c r="L1562" s="661"/>
      <c r="P1562" s="662"/>
    </row>
    <row r="1563" spans="1:16" ht="14.25" customHeight="1" x14ac:dyDescent="0.25">
      <c r="A1563" s="711" t="s">
        <v>1475</v>
      </c>
      <c r="B1563" s="712" t="s">
        <v>47</v>
      </c>
      <c r="C1563" s="705" t="s">
        <v>46</v>
      </c>
      <c r="D1563" s="706"/>
      <c r="E1563" s="707">
        <v>1.3154399999999999</v>
      </c>
      <c r="F1563" s="708">
        <f t="shared" si="171"/>
        <v>0</v>
      </c>
      <c r="G1563" s="709"/>
      <c r="H1563" s="710">
        <f t="shared" si="170"/>
        <v>0</v>
      </c>
      <c r="I1563" s="708">
        <f t="shared" si="172"/>
        <v>0</v>
      </c>
      <c r="J1563" s="662"/>
      <c r="K1563" s="661"/>
      <c r="L1563" s="661"/>
      <c r="P1563" s="662"/>
    </row>
    <row r="1564" spans="1:16" ht="14.25" customHeight="1" x14ac:dyDescent="0.25">
      <c r="A1564" s="711" t="s">
        <v>1476</v>
      </c>
      <c r="B1564" s="712" t="s">
        <v>47</v>
      </c>
      <c r="C1564" s="705" t="s">
        <v>46</v>
      </c>
      <c r="D1564" s="706"/>
      <c r="E1564" s="707">
        <v>1.1907000000000001</v>
      </c>
      <c r="F1564" s="708">
        <f t="shared" si="171"/>
        <v>0</v>
      </c>
      <c r="G1564" s="709"/>
      <c r="H1564" s="710">
        <f t="shared" si="170"/>
        <v>0</v>
      </c>
      <c r="I1564" s="708">
        <f t="shared" si="172"/>
        <v>0</v>
      </c>
      <c r="J1564" s="662"/>
      <c r="K1564" s="661"/>
      <c r="L1564" s="661"/>
      <c r="P1564" s="662"/>
    </row>
    <row r="1565" spans="1:16" ht="14.25" customHeight="1" x14ac:dyDescent="0.25">
      <c r="A1565" s="711" t="s">
        <v>1477</v>
      </c>
      <c r="B1565" s="712" t="s">
        <v>47</v>
      </c>
      <c r="C1565" s="705" t="s">
        <v>46</v>
      </c>
      <c r="D1565" s="706"/>
      <c r="E1565" s="707">
        <v>1.3154399999999999</v>
      </c>
      <c r="F1565" s="708">
        <f t="shared" si="171"/>
        <v>0</v>
      </c>
      <c r="G1565" s="709"/>
      <c r="H1565" s="710">
        <f t="shared" si="170"/>
        <v>0</v>
      </c>
      <c r="I1565" s="708">
        <f t="shared" si="172"/>
        <v>0</v>
      </c>
      <c r="J1565" s="662"/>
      <c r="K1565" s="661"/>
      <c r="L1565" s="661"/>
      <c r="P1565" s="662"/>
    </row>
    <row r="1566" spans="1:16" ht="14.25" customHeight="1" x14ac:dyDescent="0.25">
      <c r="A1566" s="711" t="s">
        <v>1478</v>
      </c>
      <c r="B1566" s="712" t="s">
        <v>47</v>
      </c>
      <c r="C1566" s="705" t="s">
        <v>46</v>
      </c>
      <c r="D1566" s="706"/>
      <c r="E1566" s="707">
        <v>3.81</v>
      </c>
      <c r="F1566" s="708">
        <f t="shared" si="171"/>
        <v>0</v>
      </c>
      <c r="G1566" s="709"/>
      <c r="H1566" s="710">
        <f t="shared" si="170"/>
        <v>0</v>
      </c>
      <c r="I1566" s="708">
        <f t="shared" si="172"/>
        <v>0</v>
      </c>
      <c r="J1566" s="662"/>
      <c r="K1566" s="661"/>
      <c r="L1566" s="661"/>
      <c r="P1566" s="662"/>
    </row>
    <row r="1567" spans="1:16" ht="14.25" customHeight="1" x14ac:dyDescent="0.25">
      <c r="A1567" s="711" t="s">
        <v>1479</v>
      </c>
      <c r="B1567" s="712" t="s">
        <v>47</v>
      </c>
      <c r="C1567" s="705" t="s">
        <v>46</v>
      </c>
      <c r="D1567" s="706"/>
      <c r="E1567" s="707">
        <v>5.6</v>
      </c>
      <c r="F1567" s="708">
        <f t="shared" si="171"/>
        <v>0</v>
      </c>
      <c r="G1567" s="709"/>
      <c r="H1567" s="710">
        <f t="shared" si="170"/>
        <v>0</v>
      </c>
      <c r="I1567" s="708">
        <f t="shared" si="172"/>
        <v>0</v>
      </c>
      <c r="J1567" s="662"/>
      <c r="K1567" s="661"/>
      <c r="L1567" s="661"/>
      <c r="P1567" s="662"/>
    </row>
    <row r="1568" spans="1:16" ht="14.25" customHeight="1" x14ac:dyDescent="0.25">
      <c r="A1568" s="711" t="s">
        <v>1480</v>
      </c>
      <c r="B1568" s="712" t="s">
        <v>47</v>
      </c>
      <c r="C1568" s="705" t="s">
        <v>46</v>
      </c>
      <c r="D1568" s="706"/>
      <c r="E1568" s="707">
        <v>3.81</v>
      </c>
      <c r="F1568" s="708">
        <f t="shared" si="171"/>
        <v>0</v>
      </c>
      <c r="G1568" s="709"/>
      <c r="H1568" s="710">
        <f t="shared" si="170"/>
        <v>0</v>
      </c>
      <c r="I1568" s="708">
        <f t="shared" si="172"/>
        <v>0</v>
      </c>
      <c r="J1568" s="662"/>
      <c r="K1568" s="661"/>
      <c r="L1568" s="661"/>
      <c r="P1568" s="662"/>
    </row>
    <row r="1569" spans="1:16" ht="14.25" customHeight="1" x14ac:dyDescent="0.25">
      <c r="A1569" s="711" t="s">
        <v>1481</v>
      </c>
      <c r="B1569" s="712" t="s">
        <v>47</v>
      </c>
      <c r="C1569" s="705" t="s">
        <v>46</v>
      </c>
      <c r="D1569" s="706"/>
      <c r="E1569" s="707">
        <v>1.1907000000000001</v>
      </c>
      <c r="F1569" s="708">
        <f t="shared" si="171"/>
        <v>0</v>
      </c>
      <c r="G1569" s="709"/>
      <c r="H1569" s="710">
        <f t="shared" si="170"/>
        <v>0</v>
      </c>
      <c r="I1569" s="708">
        <f t="shared" si="172"/>
        <v>0</v>
      </c>
      <c r="J1569" s="662"/>
      <c r="K1569" s="661"/>
      <c r="L1569" s="661"/>
      <c r="P1569" s="662"/>
    </row>
    <row r="1570" spans="1:16" ht="14.25" customHeight="1" x14ac:dyDescent="0.25">
      <c r="A1570" s="711" t="s">
        <v>1482</v>
      </c>
      <c r="B1570" s="712" t="s">
        <v>47</v>
      </c>
      <c r="C1570" s="705" t="s">
        <v>46</v>
      </c>
      <c r="D1570" s="706"/>
      <c r="E1570" s="707">
        <v>1.3154399999999999</v>
      </c>
      <c r="F1570" s="708">
        <f t="shared" si="171"/>
        <v>0</v>
      </c>
      <c r="G1570" s="709"/>
      <c r="H1570" s="710">
        <f t="shared" si="170"/>
        <v>0</v>
      </c>
      <c r="I1570" s="708">
        <f t="shared" si="172"/>
        <v>0</v>
      </c>
      <c r="J1570" s="662"/>
      <c r="K1570" s="661"/>
      <c r="L1570" s="661"/>
      <c r="P1570" s="662"/>
    </row>
    <row r="1571" spans="1:16" ht="14.25" customHeight="1" x14ac:dyDescent="0.25">
      <c r="A1571" s="711" t="s">
        <v>1483</v>
      </c>
      <c r="B1571" s="712" t="s">
        <v>47</v>
      </c>
      <c r="C1571" s="705" t="s">
        <v>46</v>
      </c>
      <c r="D1571" s="706"/>
      <c r="E1571" s="707">
        <v>1.1907000000000001</v>
      </c>
      <c r="F1571" s="708">
        <f t="shared" si="171"/>
        <v>0</v>
      </c>
      <c r="G1571" s="709"/>
      <c r="H1571" s="710">
        <f t="shared" si="170"/>
        <v>0</v>
      </c>
      <c r="I1571" s="708">
        <f t="shared" si="172"/>
        <v>0</v>
      </c>
      <c r="J1571" s="662"/>
      <c r="K1571" s="661"/>
      <c r="L1571" s="661"/>
      <c r="P1571" s="662"/>
    </row>
    <row r="1572" spans="1:16" ht="14.25" customHeight="1" x14ac:dyDescent="0.25">
      <c r="A1572" s="711" t="s">
        <v>1484</v>
      </c>
      <c r="B1572" s="712" t="s">
        <v>47</v>
      </c>
      <c r="C1572" s="705" t="s">
        <v>46</v>
      </c>
      <c r="D1572" s="706"/>
      <c r="E1572" s="707">
        <v>1.3154399999999999</v>
      </c>
      <c r="F1572" s="708">
        <f t="shared" si="171"/>
        <v>0</v>
      </c>
      <c r="G1572" s="709"/>
      <c r="H1572" s="710">
        <f t="shared" si="170"/>
        <v>0</v>
      </c>
      <c r="I1572" s="708">
        <f t="shared" si="172"/>
        <v>0</v>
      </c>
      <c r="J1572" s="662"/>
      <c r="K1572" s="661"/>
      <c r="L1572" s="661"/>
      <c r="P1572" s="662"/>
    </row>
    <row r="1573" spans="1:16" ht="14.25" customHeight="1" x14ac:dyDescent="0.25">
      <c r="A1573" s="711" t="s">
        <v>1485</v>
      </c>
      <c r="B1573" s="712" t="s">
        <v>47</v>
      </c>
      <c r="C1573" s="705">
        <v>50</v>
      </c>
      <c r="D1573" s="706"/>
      <c r="E1573" s="707">
        <v>1.1101859999999999</v>
      </c>
      <c r="F1573" s="708">
        <f t="shared" si="171"/>
        <v>0</v>
      </c>
      <c r="G1573" s="709"/>
      <c r="H1573" s="710">
        <f t="shared" si="170"/>
        <v>0</v>
      </c>
      <c r="I1573" s="708">
        <f t="shared" si="172"/>
        <v>0</v>
      </c>
      <c r="J1573" s="662"/>
      <c r="K1573" s="661"/>
      <c r="L1573" s="661"/>
      <c r="P1573" s="662"/>
    </row>
    <row r="1574" spans="1:16" ht="14.25" customHeight="1" x14ac:dyDescent="0.25">
      <c r="A1574" s="711" t="s">
        <v>1486</v>
      </c>
      <c r="B1574" s="712" t="s">
        <v>47</v>
      </c>
      <c r="C1574" s="705" t="s">
        <v>46</v>
      </c>
      <c r="D1574" s="706"/>
      <c r="E1574" s="707">
        <v>1.49688</v>
      </c>
      <c r="F1574" s="708">
        <f t="shared" si="171"/>
        <v>0</v>
      </c>
      <c r="G1574" s="709"/>
      <c r="H1574" s="710">
        <f t="shared" si="170"/>
        <v>0</v>
      </c>
      <c r="I1574" s="708">
        <f t="shared" si="172"/>
        <v>0</v>
      </c>
      <c r="J1574" s="662"/>
      <c r="K1574" s="661"/>
      <c r="L1574" s="661"/>
      <c r="P1574" s="662"/>
    </row>
    <row r="1575" spans="1:16" ht="14.25" customHeight="1" x14ac:dyDescent="0.25">
      <c r="A1575" s="711" t="s">
        <v>1487</v>
      </c>
      <c r="B1575" s="712" t="s">
        <v>47</v>
      </c>
      <c r="C1575" s="705" t="s">
        <v>46</v>
      </c>
      <c r="D1575" s="706"/>
      <c r="E1575" s="707">
        <v>1.617</v>
      </c>
      <c r="F1575" s="708">
        <f t="shared" si="171"/>
        <v>0</v>
      </c>
      <c r="G1575" s="709"/>
      <c r="H1575" s="710">
        <f t="shared" si="170"/>
        <v>0</v>
      </c>
      <c r="I1575" s="708">
        <f t="shared" si="172"/>
        <v>0</v>
      </c>
      <c r="J1575" s="662"/>
      <c r="K1575" s="661"/>
      <c r="L1575" s="661"/>
      <c r="P1575" s="662"/>
    </row>
    <row r="1576" spans="1:16" ht="14.25" customHeight="1" x14ac:dyDescent="0.25">
      <c r="A1576" s="711" t="s">
        <v>1488</v>
      </c>
      <c r="B1576" s="712" t="s">
        <v>47</v>
      </c>
      <c r="C1576" s="705" t="s">
        <v>46</v>
      </c>
      <c r="D1576" s="706"/>
      <c r="E1576" s="707">
        <v>1.12266</v>
      </c>
      <c r="F1576" s="708">
        <f t="shared" si="171"/>
        <v>0</v>
      </c>
      <c r="G1576" s="709"/>
      <c r="H1576" s="710">
        <f t="shared" si="170"/>
        <v>0</v>
      </c>
      <c r="I1576" s="708">
        <f t="shared" si="172"/>
        <v>0</v>
      </c>
      <c r="J1576" s="662"/>
      <c r="K1576" s="661"/>
      <c r="L1576" s="661"/>
      <c r="P1576" s="662"/>
    </row>
    <row r="1577" spans="1:16" ht="14.25" customHeight="1" x14ac:dyDescent="0.25">
      <c r="A1577" s="711" t="s">
        <v>1489</v>
      </c>
      <c r="B1577" s="712" t="s">
        <v>47</v>
      </c>
      <c r="C1577" s="705" t="s">
        <v>46</v>
      </c>
      <c r="D1577" s="706"/>
      <c r="E1577" s="707">
        <v>1.3154399999999999</v>
      </c>
      <c r="F1577" s="708">
        <f t="shared" si="171"/>
        <v>0</v>
      </c>
      <c r="G1577" s="709"/>
      <c r="H1577" s="710">
        <f t="shared" si="170"/>
        <v>0</v>
      </c>
      <c r="I1577" s="708">
        <f t="shared" si="172"/>
        <v>0</v>
      </c>
      <c r="J1577" s="662"/>
      <c r="K1577" s="661"/>
      <c r="L1577" s="661"/>
      <c r="P1577" s="662"/>
    </row>
    <row r="1578" spans="1:16" ht="14.25" customHeight="1" x14ac:dyDescent="0.25">
      <c r="A1578" s="711" t="s">
        <v>1490</v>
      </c>
      <c r="B1578" s="712" t="s">
        <v>47</v>
      </c>
      <c r="C1578" s="705" t="s">
        <v>46</v>
      </c>
      <c r="D1578" s="706"/>
      <c r="E1578" s="707">
        <v>1.55925</v>
      </c>
      <c r="F1578" s="708">
        <f t="shared" si="171"/>
        <v>0</v>
      </c>
      <c r="G1578" s="709"/>
      <c r="H1578" s="710">
        <f t="shared" si="170"/>
        <v>0</v>
      </c>
      <c r="I1578" s="708">
        <f t="shared" si="172"/>
        <v>0</v>
      </c>
      <c r="J1578" s="662"/>
      <c r="K1578" s="661"/>
      <c r="L1578" s="661"/>
      <c r="P1578" s="662"/>
    </row>
    <row r="1579" spans="1:16" ht="14.25" customHeight="1" x14ac:dyDescent="0.25">
      <c r="A1579" s="711" t="s">
        <v>1491</v>
      </c>
      <c r="B1579" s="712" t="s">
        <v>47</v>
      </c>
      <c r="C1579" s="705" t="s">
        <v>46</v>
      </c>
      <c r="D1579" s="706"/>
      <c r="E1579" s="707">
        <v>1.55925</v>
      </c>
      <c r="F1579" s="708">
        <f t="shared" si="171"/>
        <v>0</v>
      </c>
      <c r="G1579" s="709"/>
      <c r="H1579" s="710">
        <f t="shared" si="170"/>
        <v>0</v>
      </c>
      <c r="I1579" s="708">
        <f t="shared" si="172"/>
        <v>0</v>
      </c>
      <c r="J1579" s="662"/>
      <c r="K1579" s="661"/>
      <c r="L1579" s="661"/>
      <c r="P1579" s="662"/>
    </row>
    <row r="1580" spans="1:16" ht="14.25" customHeight="1" x14ac:dyDescent="0.25">
      <c r="A1580" s="711" t="s">
        <v>1492</v>
      </c>
      <c r="B1580" s="712" t="s">
        <v>47</v>
      </c>
      <c r="C1580" s="705" t="s">
        <v>46</v>
      </c>
      <c r="D1580" s="706"/>
      <c r="E1580" s="707">
        <v>1.3097700000000001</v>
      </c>
      <c r="F1580" s="708">
        <f t="shared" si="171"/>
        <v>0</v>
      </c>
      <c r="G1580" s="709"/>
      <c r="H1580" s="710">
        <f t="shared" si="170"/>
        <v>0</v>
      </c>
      <c r="I1580" s="708">
        <f t="shared" si="172"/>
        <v>0</v>
      </c>
      <c r="J1580" s="662"/>
      <c r="K1580" s="661"/>
      <c r="L1580" s="661"/>
      <c r="P1580" s="662"/>
    </row>
    <row r="1581" spans="1:16" ht="14.25" customHeight="1" x14ac:dyDescent="0.3">
      <c r="A1581" s="751" t="s">
        <v>1493</v>
      </c>
      <c r="B1581" s="712" t="s">
        <v>47</v>
      </c>
      <c r="C1581" s="705" t="s">
        <v>46</v>
      </c>
      <c r="D1581" s="706"/>
      <c r="E1581" s="707">
        <v>1.49688</v>
      </c>
      <c r="F1581" s="708">
        <f t="shared" si="171"/>
        <v>0</v>
      </c>
      <c r="G1581" s="709"/>
      <c r="H1581" s="710">
        <f t="shared" si="170"/>
        <v>0</v>
      </c>
      <c r="I1581" s="708">
        <f t="shared" si="172"/>
        <v>0</v>
      </c>
      <c r="J1581" s="662"/>
      <c r="K1581" s="661"/>
      <c r="L1581" s="661"/>
      <c r="P1581" s="662"/>
    </row>
    <row r="1582" spans="1:16" ht="14.25" customHeight="1" x14ac:dyDescent="0.25">
      <c r="A1582" s="711" t="s">
        <v>1494</v>
      </c>
      <c r="B1582" s="712" t="s">
        <v>47</v>
      </c>
      <c r="C1582" s="705" t="s">
        <v>46</v>
      </c>
      <c r="D1582" s="706"/>
      <c r="E1582" s="707">
        <v>1.3097700000000001</v>
      </c>
      <c r="F1582" s="708">
        <f t="shared" si="171"/>
        <v>0</v>
      </c>
      <c r="G1582" s="709"/>
      <c r="H1582" s="710">
        <f t="shared" si="170"/>
        <v>0</v>
      </c>
      <c r="I1582" s="708">
        <f t="shared" si="172"/>
        <v>0</v>
      </c>
      <c r="J1582" s="662"/>
      <c r="K1582" s="661"/>
      <c r="L1582" s="661"/>
      <c r="P1582" s="662"/>
    </row>
    <row r="1583" spans="1:16" ht="14.25" customHeight="1" x14ac:dyDescent="0.25">
      <c r="A1583" s="711" t="s">
        <v>1495</v>
      </c>
      <c r="B1583" s="712" t="s">
        <v>47</v>
      </c>
      <c r="C1583" s="705" t="s">
        <v>46</v>
      </c>
      <c r="D1583" s="706"/>
      <c r="E1583" s="707">
        <v>1.49688</v>
      </c>
      <c r="F1583" s="708">
        <f t="shared" si="171"/>
        <v>0</v>
      </c>
      <c r="G1583" s="709"/>
      <c r="H1583" s="710">
        <f t="shared" si="170"/>
        <v>0</v>
      </c>
      <c r="I1583" s="708">
        <f t="shared" si="172"/>
        <v>0</v>
      </c>
      <c r="J1583" s="662"/>
      <c r="K1583" s="661"/>
      <c r="L1583" s="661"/>
      <c r="P1583" s="662"/>
    </row>
    <row r="1584" spans="1:16" ht="14.25" customHeight="1" x14ac:dyDescent="0.25">
      <c r="A1584" s="711" t="s">
        <v>1496</v>
      </c>
      <c r="B1584" s="712" t="s">
        <v>47</v>
      </c>
      <c r="C1584" s="705" t="s">
        <v>46</v>
      </c>
      <c r="D1584" s="706"/>
      <c r="E1584" s="707">
        <v>1.3097700000000001</v>
      </c>
      <c r="F1584" s="708">
        <f t="shared" si="171"/>
        <v>0</v>
      </c>
      <c r="G1584" s="709"/>
      <c r="H1584" s="710">
        <f t="shared" si="170"/>
        <v>0</v>
      </c>
      <c r="I1584" s="708">
        <f t="shared" si="172"/>
        <v>0</v>
      </c>
      <c r="J1584" s="662"/>
      <c r="K1584" s="661"/>
      <c r="L1584" s="661"/>
      <c r="P1584" s="662"/>
    </row>
    <row r="1585" spans="1:16" ht="14.25" customHeight="1" x14ac:dyDescent="0.25">
      <c r="A1585" s="711" t="s">
        <v>1497</v>
      </c>
      <c r="B1585" s="712" t="s">
        <v>47</v>
      </c>
      <c r="C1585" s="705" t="s">
        <v>46</v>
      </c>
      <c r="D1585" s="706"/>
      <c r="E1585" s="707">
        <v>1.3097700000000001</v>
      </c>
      <c r="F1585" s="708">
        <f t="shared" si="171"/>
        <v>0</v>
      </c>
      <c r="G1585" s="709"/>
      <c r="H1585" s="710">
        <f t="shared" si="170"/>
        <v>0</v>
      </c>
      <c r="I1585" s="708">
        <f t="shared" si="172"/>
        <v>0</v>
      </c>
      <c r="J1585" s="662"/>
      <c r="K1585" s="661"/>
      <c r="L1585" s="661"/>
      <c r="P1585" s="662"/>
    </row>
    <row r="1586" spans="1:16" ht="14.25" customHeight="1" x14ac:dyDescent="0.25">
      <c r="A1586" s="711" t="s">
        <v>1498</v>
      </c>
      <c r="B1586" s="712" t="s">
        <v>47</v>
      </c>
      <c r="C1586" s="705" t="s">
        <v>46</v>
      </c>
      <c r="D1586" s="706"/>
      <c r="E1586" s="707">
        <v>1.49688</v>
      </c>
      <c r="F1586" s="708">
        <f t="shared" si="171"/>
        <v>0</v>
      </c>
      <c r="G1586" s="709"/>
      <c r="H1586" s="710">
        <f t="shared" si="170"/>
        <v>0</v>
      </c>
      <c r="I1586" s="708">
        <f t="shared" si="172"/>
        <v>0</v>
      </c>
      <c r="J1586" s="662"/>
      <c r="K1586" s="661"/>
      <c r="L1586" s="661"/>
      <c r="P1586" s="662"/>
    </row>
    <row r="1587" spans="1:16" ht="14.25" customHeight="1" x14ac:dyDescent="0.25">
      <c r="A1587" s="711" t="s">
        <v>1499</v>
      </c>
      <c r="B1587" s="712" t="s">
        <v>47</v>
      </c>
      <c r="C1587" s="705" t="s">
        <v>46</v>
      </c>
      <c r="D1587" s="706"/>
      <c r="E1587" s="707">
        <v>1.74</v>
      </c>
      <c r="F1587" s="708">
        <f t="shared" si="171"/>
        <v>0</v>
      </c>
      <c r="G1587" s="709"/>
      <c r="H1587" s="710">
        <f t="shared" si="170"/>
        <v>0</v>
      </c>
      <c r="I1587" s="708">
        <f t="shared" si="172"/>
        <v>0</v>
      </c>
      <c r="J1587" s="662"/>
      <c r="K1587" s="661"/>
      <c r="L1587" s="661"/>
      <c r="P1587" s="662"/>
    </row>
    <row r="1588" spans="1:16" ht="14.25" customHeight="1" x14ac:dyDescent="0.25">
      <c r="A1588" s="711" t="s">
        <v>1500</v>
      </c>
      <c r="B1588" s="712" t="s">
        <v>47</v>
      </c>
      <c r="C1588" s="705" t="s">
        <v>46</v>
      </c>
      <c r="D1588" s="706"/>
      <c r="E1588" s="707">
        <v>1.3097700000000001</v>
      </c>
      <c r="F1588" s="708">
        <f t="shared" si="171"/>
        <v>0</v>
      </c>
      <c r="G1588" s="709"/>
      <c r="H1588" s="710">
        <f t="shared" si="170"/>
        <v>0</v>
      </c>
      <c r="I1588" s="708">
        <f t="shared" si="172"/>
        <v>0</v>
      </c>
      <c r="J1588" s="662"/>
      <c r="K1588" s="661"/>
      <c r="L1588" s="661"/>
      <c r="P1588" s="662"/>
    </row>
    <row r="1589" spans="1:16" ht="14.25" customHeight="1" x14ac:dyDescent="0.25">
      <c r="A1589" s="711" t="s">
        <v>1501</v>
      </c>
      <c r="B1589" s="712" t="s">
        <v>47</v>
      </c>
      <c r="C1589" s="705" t="s">
        <v>46</v>
      </c>
      <c r="D1589" s="706"/>
      <c r="E1589" s="707">
        <v>1.49688</v>
      </c>
      <c r="F1589" s="708">
        <f t="shared" si="171"/>
        <v>0</v>
      </c>
      <c r="G1589" s="709"/>
      <c r="H1589" s="710">
        <f t="shared" si="170"/>
        <v>0</v>
      </c>
      <c r="I1589" s="708">
        <f t="shared" si="172"/>
        <v>0</v>
      </c>
      <c r="J1589" s="662"/>
      <c r="K1589" s="661"/>
      <c r="L1589" s="661"/>
      <c r="P1589" s="662"/>
    </row>
    <row r="1590" spans="1:16" ht="14.25" customHeight="1" x14ac:dyDescent="0.25">
      <c r="A1590" s="711" t="s">
        <v>1502</v>
      </c>
      <c r="B1590" s="712" t="s">
        <v>47</v>
      </c>
      <c r="C1590" s="705" t="s">
        <v>46</v>
      </c>
      <c r="D1590" s="706"/>
      <c r="E1590" s="707">
        <v>1.4220360000000001</v>
      </c>
      <c r="F1590" s="708">
        <f t="shared" si="171"/>
        <v>0</v>
      </c>
      <c r="G1590" s="709"/>
      <c r="H1590" s="710">
        <f t="shared" si="170"/>
        <v>0</v>
      </c>
      <c r="I1590" s="708">
        <f t="shared" si="172"/>
        <v>0</v>
      </c>
      <c r="J1590" s="662"/>
      <c r="K1590" s="661"/>
      <c r="L1590" s="661"/>
      <c r="P1590" s="662"/>
    </row>
    <row r="1591" spans="1:16" ht="14.25" customHeight="1" x14ac:dyDescent="0.25">
      <c r="A1591" s="711" t="s">
        <v>1503</v>
      </c>
      <c r="B1591" s="712" t="s">
        <v>47</v>
      </c>
      <c r="C1591" s="705" t="s">
        <v>46</v>
      </c>
      <c r="D1591" s="706"/>
      <c r="E1591" s="707">
        <v>1.4220360000000001</v>
      </c>
      <c r="F1591" s="708">
        <f t="shared" si="171"/>
        <v>0</v>
      </c>
      <c r="G1591" s="709"/>
      <c r="H1591" s="710">
        <f t="shared" si="170"/>
        <v>0</v>
      </c>
      <c r="I1591" s="708">
        <f t="shared" si="172"/>
        <v>0</v>
      </c>
      <c r="J1591" s="662"/>
      <c r="K1591" s="661"/>
      <c r="L1591" s="661"/>
      <c r="P1591" s="662"/>
    </row>
    <row r="1592" spans="1:16" ht="14.25" customHeight="1" x14ac:dyDescent="0.25">
      <c r="A1592" s="711" t="s">
        <v>1504</v>
      </c>
      <c r="B1592" s="712" t="s">
        <v>47</v>
      </c>
      <c r="C1592" s="705" t="s">
        <v>46</v>
      </c>
      <c r="D1592" s="706"/>
      <c r="E1592" s="707">
        <v>1.49688</v>
      </c>
      <c r="F1592" s="708">
        <f t="shared" si="171"/>
        <v>0</v>
      </c>
      <c r="G1592" s="709"/>
      <c r="H1592" s="710">
        <f t="shared" si="170"/>
        <v>0</v>
      </c>
      <c r="I1592" s="708">
        <f t="shared" si="172"/>
        <v>0</v>
      </c>
      <c r="J1592" s="662"/>
      <c r="K1592" s="661"/>
      <c r="L1592" s="661"/>
      <c r="P1592" s="662"/>
    </row>
    <row r="1593" spans="1:16" ht="14.25" customHeight="1" x14ac:dyDescent="0.25">
      <c r="A1593" s="711" t="s">
        <v>1505</v>
      </c>
      <c r="B1593" s="712" t="s">
        <v>47</v>
      </c>
      <c r="C1593" s="705" t="s">
        <v>46</v>
      </c>
      <c r="D1593" s="706"/>
      <c r="E1593" s="707">
        <v>1.49688</v>
      </c>
      <c r="F1593" s="708">
        <f t="shared" si="171"/>
        <v>0</v>
      </c>
      <c r="G1593" s="709"/>
      <c r="H1593" s="710">
        <f t="shared" si="170"/>
        <v>0</v>
      </c>
      <c r="I1593" s="708">
        <f t="shared" si="172"/>
        <v>0</v>
      </c>
      <c r="J1593" s="662"/>
      <c r="K1593" s="661"/>
      <c r="L1593" s="661"/>
      <c r="P1593" s="662"/>
    </row>
    <row r="1594" spans="1:16" ht="14.25" customHeight="1" x14ac:dyDescent="0.25">
      <c r="A1594" s="711" t="s">
        <v>1506</v>
      </c>
      <c r="B1594" s="712" t="s">
        <v>47</v>
      </c>
      <c r="C1594" s="705" t="s">
        <v>46</v>
      </c>
      <c r="D1594" s="706"/>
      <c r="E1594" s="707">
        <v>1.4220360000000001</v>
      </c>
      <c r="F1594" s="708">
        <f t="shared" si="171"/>
        <v>0</v>
      </c>
      <c r="G1594" s="709"/>
      <c r="H1594" s="710">
        <f t="shared" si="170"/>
        <v>0</v>
      </c>
      <c r="I1594" s="708">
        <f t="shared" si="172"/>
        <v>0</v>
      </c>
      <c r="J1594" s="662"/>
      <c r="K1594" s="661"/>
      <c r="L1594" s="661"/>
      <c r="P1594" s="662"/>
    </row>
    <row r="1595" spans="1:16" ht="14.25" customHeight="1" x14ac:dyDescent="0.25">
      <c r="A1595" s="711" t="s">
        <v>1507</v>
      </c>
      <c r="B1595" s="712" t="s">
        <v>47</v>
      </c>
      <c r="C1595" s="705" t="s">
        <v>46</v>
      </c>
      <c r="D1595" s="706"/>
      <c r="E1595" s="707">
        <v>1.4220360000000001</v>
      </c>
      <c r="F1595" s="708">
        <f t="shared" si="171"/>
        <v>0</v>
      </c>
      <c r="G1595" s="709"/>
      <c r="H1595" s="710">
        <f t="shared" si="170"/>
        <v>0</v>
      </c>
      <c r="I1595" s="708">
        <f t="shared" si="172"/>
        <v>0</v>
      </c>
      <c r="J1595" s="662"/>
      <c r="K1595" s="661"/>
      <c r="L1595" s="661"/>
      <c r="P1595" s="662"/>
    </row>
    <row r="1596" spans="1:16" ht="14.25" customHeight="1" x14ac:dyDescent="0.25">
      <c r="A1596" s="711" t="s">
        <v>4490</v>
      </c>
      <c r="B1596" s="712" t="s">
        <v>47</v>
      </c>
      <c r="C1596" s="705" t="s">
        <v>46</v>
      </c>
      <c r="D1596" s="706"/>
      <c r="E1596" s="707">
        <v>1.3097700000000001</v>
      </c>
      <c r="F1596" s="708">
        <f>D1596*E1596/50</f>
        <v>0</v>
      </c>
      <c r="G1596" s="709"/>
      <c r="H1596" s="710">
        <f>E1596*$F$8</f>
        <v>0</v>
      </c>
      <c r="I1596" s="708">
        <f>H1596*D1596/50</f>
        <v>0</v>
      </c>
      <c r="J1596" s="662"/>
      <c r="K1596" s="661"/>
      <c r="L1596" s="661"/>
      <c r="P1596" s="662"/>
    </row>
    <row r="1597" spans="1:16" ht="14.25" customHeight="1" x14ac:dyDescent="0.25">
      <c r="A1597" s="992" t="s">
        <v>1508</v>
      </c>
      <c r="B1597" s="712" t="s">
        <v>47</v>
      </c>
      <c r="C1597" s="705" t="s">
        <v>46</v>
      </c>
      <c r="D1597" s="706"/>
      <c r="E1597" s="707">
        <v>1.3097700000000001</v>
      </c>
      <c r="F1597" s="708">
        <f t="shared" si="171"/>
        <v>0</v>
      </c>
      <c r="G1597" s="709"/>
      <c r="H1597" s="710">
        <f t="shared" si="170"/>
        <v>0</v>
      </c>
      <c r="I1597" s="708">
        <f t="shared" si="172"/>
        <v>0</v>
      </c>
      <c r="J1597" s="662"/>
      <c r="K1597" s="661"/>
      <c r="L1597" s="661"/>
      <c r="P1597" s="662"/>
    </row>
    <row r="1598" spans="1:16" ht="14.25" customHeight="1" x14ac:dyDescent="0.25">
      <c r="A1598" s="711" t="s">
        <v>1509</v>
      </c>
      <c r="B1598" s="712" t="s">
        <v>47</v>
      </c>
      <c r="C1598" s="705" t="s">
        <v>46</v>
      </c>
      <c r="D1598" s="706"/>
      <c r="E1598" s="707">
        <v>1.3097700000000001</v>
      </c>
      <c r="F1598" s="708">
        <f t="shared" si="171"/>
        <v>0</v>
      </c>
      <c r="G1598" s="709"/>
      <c r="H1598" s="710">
        <f t="shared" si="170"/>
        <v>0</v>
      </c>
      <c r="I1598" s="708">
        <f t="shared" si="172"/>
        <v>0</v>
      </c>
      <c r="J1598" s="662"/>
      <c r="K1598" s="661"/>
      <c r="L1598" s="661"/>
      <c r="P1598" s="662"/>
    </row>
    <row r="1599" spans="1:16" ht="14.25" customHeight="1" x14ac:dyDescent="0.25">
      <c r="A1599" s="711" t="s">
        <v>1510</v>
      </c>
      <c r="B1599" s="712" t="s">
        <v>47</v>
      </c>
      <c r="C1599" s="705" t="s">
        <v>46</v>
      </c>
      <c r="D1599" s="706"/>
      <c r="E1599" s="707">
        <v>1.3097700000000001</v>
      </c>
      <c r="F1599" s="708">
        <f t="shared" si="171"/>
        <v>0</v>
      </c>
      <c r="G1599" s="709"/>
      <c r="H1599" s="710">
        <f t="shared" si="170"/>
        <v>0</v>
      </c>
      <c r="I1599" s="708">
        <f t="shared" si="172"/>
        <v>0</v>
      </c>
      <c r="J1599" s="662"/>
      <c r="K1599" s="661"/>
      <c r="L1599" s="661"/>
      <c r="P1599" s="662"/>
    </row>
    <row r="1600" spans="1:16" ht="14.25" customHeight="1" x14ac:dyDescent="0.25">
      <c r="A1600" s="992" t="s">
        <v>1511</v>
      </c>
      <c r="B1600" s="712" t="s">
        <v>47</v>
      </c>
      <c r="C1600" s="705" t="s">
        <v>46</v>
      </c>
      <c r="D1600" s="706"/>
      <c r="E1600" s="707">
        <v>1.3097700000000001</v>
      </c>
      <c r="F1600" s="708">
        <f t="shared" si="171"/>
        <v>0</v>
      </c>
      <c r="G1600" s="709"/>
      <c r="H1600" s="710">
        <f t="shared" si="170"/>
        <v>0</v>
      </c>
      <c r="I1600" s="708">
        <f t="shared" si="172"/>
        <v>0</v>
      </c>
      <c r="J1600" s="662"/>
      <c r="K1600" s="661"/>
      <c r="L1600" s="661"/>
      <c r="P1600" s="662"/>
    </row>
    <row r="1601" spans="1:16" ht="14.25" customHeight="1" x14ac:dyDescent="0.25">
      <c r="A1601" s="711" t="s">
        <v>1512</v>
      </c>
      <c r="B1601" s="712" t="s">
        <v>47</v>
      </c>
      <c r="C1601" s="705" t="s">
        <v>46</v>
      </c>
      <c r="D1601" s="706"/>
      <c r="E1601" s="707">
        <v>1.7463599999999999</v>
      </c>
      <c r="F1601" s="708">
        <f t="shared" si="171"/>
        <v>0</v>
      </c>
      <c r="G1601" s="709"/>
      <c r="H1601" s="710">
        <f t="shared" si="170"/>
        <v>0</v>
      </c>
      <c r="I1601" s="708">
        <f t="shared" si="172"/>
        <v>0</v>
      </c>
      <c r="J1601" s="662"/>
      <c r="K1601" s="661"/>
      <c r="L1601" s="661"/>
      <c r="P1601" s="662"/>
    </row>
    <row r="1602" spans="1:16" ht="14.25" customHeight="1" x14ac:dyDescent="0.25">
      <c r="A1602" s="711" t="s">
        <v>1513</v>
      </c>
      <c r="B1602" s="712" t="s">
        <v>47</v>
      </c>
      <c r="C1602" s="705" t="s">
        <v>46</v>
      </c>
      <c r="D1602" s="706"/>
      <c r="E1602" s="707">
        <v>1.3097700000000001</v>
      </c>
      <c r="F1602" s="708">
        <f t="shared" si="171"/>
        <v>0</v>
      </c>
      <c r="G1602" s="709"/>
      <c r="H1602" s="710">
        <f t="shared" si="170"/>
        <v>0</v>
      </c>
      <c r="I1602" s="708">
        <f t="shared" si="172"/>
        <v>0</v>
      </c>
      <c r="J1602" s="662"/>
      <c r="K1602" s="661"/>
      <c r="L1602" s="661"/>
      <c r="P1602" s="662"/>
    </row>
    <row r="1603" spans="1:16" ht="14.25" customHeight="1" x14ac:dyDescent="0.25">
      <c r="A1603" s="711" t="s">
        <v>1514</v>
      </c>
      <c r="B1603" s="712" t="s">
        <v>47</v>
      </c>
      <c r="C1603" s="705" t="s">
        <v>46</v>
      </c>
      <c r="D1603" s="706"/>
      <c r="E1603" s="707">
        <v>1.3097700000000001</v>
      </c>
      <c r="F1603" s="708">
        <f t="shared" si="171"/>
        <v>0</v>
      </c>
      <c r="G1603" s="709"/>
      <c r="H1603" s="710">
        <f t="shared" si="170"/>
        <v>0</v>
      </c>
      <c r="I1603" s="708">
        <f t="shared" si="172"/>
        <v>0</v>
      </c>
      <c r="J1603" s="662"/>
      <c r="K1603" s="661"/>
      <c r="L1603" s="661"/>
      <c r="P1603" s="662"/>
    </row>
    <row r="1604" spans="1:16" ht="14.25" customHeight="1" x14ac:dyDescent="0.25">
      <c r="A1604" s="711" t="s">
        <v>1515</v>
      </c>
      <c r="B1604" s="712" t="s">
        <v>47</v>
      </c>
      <c r="C1604" s="705" t="s">
        <v>46</v>
      </c>
      <c r="D1604" s="706"/>
      <c r="E1604" s="707">
        <v>1.4220360000000001</v>
      </c>
      <c r="F1604" s="708">
        <f t="shared" si="171"/>
        <v>0</v>
      </c>
      <c r="G1604" s="709"/>
      <c r="H1604" s="710">
        <f t="shared" si="170"/>
        <v>0</v>
      </c>
      <c r="I1604" s="708">
        <f t="shared" si="172"/>
        <v>0</v>
      </c>
      <c r="J1604" s="662"/>
      <c r="K1604" s="661"/>
      <c r="L1604" s="661"/>
      <c r="P1604" s="662"/>
    </row>
    <row r="1605" spans="1:16" ht="14.25" customHeight="1" x14ac:dyDescent="0.25">
      <c r="A1605" s="711" t="s">
        <v>1516</v>
      </c>
      <c r="B1605" s="712" t="s">
        <v>47</v>
      </c>
      <c r="C1605" s="705" t="s">
        <v>46</v>
      </c>
      <c r="D1605" s="706"/>
      <c r="E1605" s="707">
        <v>1.55925</v>
      </c>
      <c r="F1605" s="708">
        <f t="shared" si="171"/>
        <v>0</v>
      </c>
      <c r="G1605" s="709"/>
      <c r="H1605" s="710">
        <f t="shared" si="170"/>
        <v>0</v>
      </c>
      <c r="I1605" s="708">
        <f t="shared" si="172"/>
        <v>0</v>
      </c>
      <c r="J1605" s="662"/>
      <c r="K1605" s="661"/>
      <c r="L1605" s="661"/>
      <c r="P1605" s="662"/>
    </row>
    <row r="1606" spans="1:16" ht="14.25" customHeight="1" x14ac:dyDescent="0.25">
      <c r="A1606" s="711" t="s">
        <v>1517</v>
      </c>
      <c r="B1606" s="704" t="s">
        <v>45</v>
      </c>
      <c r="C1606" s="705" t="s">
        <v>46</v>
      </c>
      <c r="D1606" s="706"/>
      <c r="E1606" s="707">
        <v>1.4220360000000001</v>
      </c>
      <c r="F1606" s="708">
        <f t="shared" si="171"/>
        <v>0</v>
      </c>
      <c r="G1606" s="709"/>
      <c r="H1606" s="710">
        <f t="shared" si="170"/>
        <v>0</v>
      </c>
      <c r="I1606" s="708">
        <f t="shared" si="172"/>
        <v>0</v>
      </c>
      <c r="J1606" s="662"/>
      <c r="K1606" s="661"/>
      <c r="L1606" s="661"/>
      <c r="P1606" s="662"/>
    </row>
    <row r="1607" spans="1:16" ht="14.25" customHeight="1" x14ac:dyDescent="0.25">
      <c r="A1607" s="992" t="s">
        <v>1517</v>
      </c>
      <c r="B1607" s="712" t="s">
        <v>47</v>
      </c>
      <c r="C1607" s="705" t="s">
        <v>46</v>
      </c>
      <c r="D1607" s="706"/>
      <c r="E1607" s="707">
        <v>1.4220360000000001</v>
      </c>
      <c r="F1607" s="708">
        <f t="shared" ref="F1607" si="173">D1607*E1607/50</f>
        <v>0</v>
      </c>
      <c r="G1607" s="709"/>
      <c r="H1607" s="710">
        <f t="shared" ref="H1607" si="174">E1607*$F$8</f>
        <v>0</v>
      </c>
      <c r="I1607" s="708">
        <f t="shared" ref="I1607" si="175">H1607*D1607/50</f>
        <v>0</v>
      </c>
      <c r="J1607" s="662"/>
      <c r="K1607" s="661"/>
      <c r="L1607" s="661"/>
      <c r="P1607" s="662"/>
    </row>
    <row r="1608" spans="1:16" ht="14.25" customHeight="1" x14ac:dyDescent="0.25">
      <c r="A1608" s="711" t="s">
        <v>1518</v>
      </c>
      <c r="B1608" s="712" t="s">
        <v>47</v>
      </c>
      <c r="C1608" s="705" t="s">
        <v>46</v>
      </c>
      <c r="D1608" s="706"/>
      <c r="E1608" s="707">
        <v>1.55925</v>
      </c>
      <c r="F1608" s="708">
        <f t="shared" si="171"/>
        <v>0</v>
      </c>
      <c r="G1608" s="709"/>
      <c r="H1608" s="710">
        <f t="shared" si="170"/>
        <v>0</v>
      </c>
      <c r="I1608" s="708">
        <f t="shared" si="172"/>
        <v>0</v>
      </c>
      <c r="J1608" s="662"/>
      <c r="K1608" s="661"/>
      <c r="L1608" s="661"/>
      <c r="P1608" s="662"/>
    </row>
    <row r="1609" spans="1:16" ht="14.25" customHeight="1" x14ac:dyDescent="0.25">
      <c r="A1609" s="711" t="s">
        <v>1519</v>
      </c>
      <c r="B1609" s="712" t="s">
        <v>47</v>
      </c>
      <c r="C1609" s="705">
        <v>50</v>
      </c>
      <c r="D1609" s="706"/>
      <c r="E1609" s="707">
        <v>1.1113200000000001</v>
      </c>
      <c r="F1609" s="708">
        <f t="shared" si="171"/>
        <v>0</v>
      </c>
      <c r="G1609" s="709"/>
      <c r="H1609" s="710">
        <f t="shared" si="170"/>
        <v>0</v>
      </c>
      <c r="I1609" s="708">
        <f t="shared" si="172"/>
        <v>0</v>
      </c>
      <c r="J1609" s="662"/>
      <c r="K1609" s="661"/>
      <c r="L1609" s="661"/>
      <c r="P1609" s="662"/>
    </row>
    <row r="1610" spans="1:16" ht="14.25" customHeight="1" x14ac:dyDescent="0.25">
      <c r="A1610" s="711" t="s">
        <v>1520</v>
      </c>
      <c r="B1610" s="712" t="s">
        <v>47</v>
      </c>
      <c r="C1610" s="705" t="s">
        <v>46</v>
      </c>
      <c r="D1610" s="706"/>
      <c r="E1610" s="707">
        <v>1.49688</v>
      </c>
      <c r="F1610" s="708">
        <f t="shared" si="171"/>
        <v>0</v>
      </c>
      <c r="G1610" s="709"/>
      <c r="H1610" s="710">
        <f t="shared" si="170"/>
        <v>0</v>
      </c>
      <c r="I1610" s="708">
        <f t="shared" si="172"/>
        <v>0</v>
      </c>
      <c r="J1610" s="662"/>
      <c r="K1610" s="661"/>
      <c r="L1610" s="661"/>
      <c r="P1610" s="662"/>
    </row>
    <row r="1611" spans="1:16" ht="14.25" customHeight="1" x14ac:dyDescent="0.25">
      <c r="A1611" s="711" t="s">
        <v>1521</v>
      </c>
      <c r="B1611" s="712" t="s">
        <v>47</v>
      </c>
      <c r="C1611" s="705" t="s">
        <v>46</v>
      </c>
      <c r="D1611" s="706"/>
      <c r="E1611" s="707">
        <v>1.55925</v>
      </c>
      <c r="F1611" s="708">
        <f t="shared" si="171"/>
        <v>0</v>
      </c>
      <c r="G1611" s="709"/>
      <c r="H1611" s="710">
        <f t="shared" si="170"/>
        <v>0</v>
      </c>
      <c r="I1611" s="708">
        <f t="shared" si="172"/>
        <v>0</v>
      </c>
      <c r="J1611" s="662"/>
      <c r="K1611" s="661"/>
      <c r="L1611" s="661"/>
      <c r="P1611" s="662"/>
    </row>
    <row r="1612" spans="1:16" ht="14.25" customHeight="1" x14ac:dyDescent="0.25">
      <c r="A1612" s="992" t="s">
        <v>1522</v>
      </c>
      <c r="B1612" s="712" t="s">
        <v>47</v>
      </c>
      <c r="C1612" s="705" t="s">
        <v>46</v>
      </c>
      <c r="D1612" s="706"/>
      <c r="E1612" s="707">
        <v>1.4220360000000001</v>
      </c>
      <c r="F1612" s="708">
        <f t="shared" si="171"/>
        <v>0</v>
      </c>
      <c r="G1612" s="709"/>
      <c r="H1612" s="710">
        <f t="shared" si="170"/>
        <v>0</v>
      </c>
      <c r="I1612" s="708">
        <f t="shared" si="172"/>
        <v>0</v>
      </c>
      <c r="J1612" s="662"/>
      <c r="K1612" s="661"/>
      <c r="L1612" s="661"/>
      <c r="P1612" s="662"/>
    </row>
    <row r="1613" spans="1:16" ht="14.25" customHeight="1" x14ac:dyDescent="0.25">
      <c r="A1613" s="711" t="s">
        <v>1523</v>
      </c>
      <c r="B1613" s="712" t="s">
        <v>47</v>
      </c>
      <c r="C1613" s="705" t="s">
        <v>46</v>
      </c>
      <c r="D1613" s="706"/>
      <c r="E1613" s="707">
        <v>1.55925</v>
      </c>
      <c r="F1613" s="708">
        <f t="shared" si="171"/>
        <v>0</v>
      </c>
      <c r="G1613" s="709"/>
      <c r="H1613" s="710">
        <f t="shared" si="170"/>
        <v>0</v>
      </c>
      <c r="I1613" s="708">
        <f t="shared" si="172"/>
        <v>0</v>
      </c>
      <c r="J1613" s="662"/>
      <c r="K1613" s="661"/>
      <c r="L1613" s="661"/>
      <c r="P1613" s="662"/>
    </row>
    <row r="1614" spans="1:16" ht="14.25" customHeight="1" x14ac:dyDescent="0.25">
      <c r="A1614" s="711" t="s">
        <v>1524</v>
      </c>
      <c r="B1614" s="712" t="s">
        <v>47</v>
      </c>
      <c r="C1614" s="705" t="s">
        <v>46</v>
      </c>
      <c r="D1614" s="706"/>
      <c r="E1614" s="707">
        <v>1.55925</v>
      </c>
      <c r="F1614" s="708">
        <f t="shared" si="171"/>
        <v>0</v>
      </c>
      <c r="G1614" s="709"/>
      <c r="H1614" s="710">
        <f t="shared" si="170"/>
        <v>0</v>
      </c>
      <c r="I1614" s="708">
        <f t="shared" si="172"/>
        <v>0</v>
      </c>
      <c r="J1614" s="662"/>
      <c r="K1614" s="661"/>
      <c r="L1614" s="661"/>
      <c r="P1614" s="662"/>
    </row>
    <row r="1615" spans="1:16" ht="14.25" customHeight="1" x14ac:dyDescent="0.25">
      <c r="A1615" s="711" t="s">
        <v>1525</v>
      </c>
      <c r="B1615" s="704" t="s">
        <v>45</v>
      </c>
      <c r="C1615" s="705" t="s">
        <v>46</v>
      </c>
      <c r="D1615" s="706"/>
      <c r="E1615" s="707">
        <v>1.4220360000000001</v>
      </c>
      <c r="F1615" s="708">
        <f t="shared" si="171"/>
        <v>0</v>
      </c>
      <c r="G1615" s="709"/>
      <c r="H1615" s="710">
        <f t="shared" si="170"/>
        <v>0</v>
      </c>
      <c r="I1615" s="708">
        <f t="shared" si="172"/>
        <v>0</v>
      </c>
      <c r="J1615" s="662"/>
      <c r="K1615" s="661"/>
      <c r="L1615" s="661"/>
      <c r="P1615" s="662"/>
    </row>
    <row r="1616" spans="1:16" ht="14.25" customHeight="1" x14ac:dyDescent="0.25">
      <c r="A1616" s="711" t="s">
        <v>1525</v>
      </c>
      <c r="B1616" s="712" t="s">
        <v>47</v>
      </c>
      <c r="C1616" s="705" t="s">
        <v>46</v>
      </c>
      <c r="D1616" s="706"/>
      <c r="E1616" s="707">
        <v>1.4220360000000001</v>
      </c>
      <c r="F1616" s="708">
        <f t="shared" si="171"/>
        <v>0</v>
      </c>
      <c r="G1616" s="709"/>
      <c r="H1616" s="710">
        <f t="shared" si="170"/>
        <v>0</v>
      </c>
      <c r="I1616" s="708">
        <f t="shared" si="172"/>
        <v>0</v>
      </c>
      <c r="J1616" s="662"/>
      <c r="K1616" s="661"/>
      <c r="L1616" s="661"/>
      <c r="P1616" s="662"/>
    </row>
    <row r="1617" spans="1:16" ht="14.25" customHeight="1" x14ac:dyDescent="0.25">
      <c r="A1617" s="711" t="s">
        <v>1526</v>
      </c>
      <c r="B1617" s="712" t="s">
        <v>47</v>
      </c>
      <c r="C1617" s="705" t="s">
        <v>46</v>
      </c>
      <c r="D1617" s="706"/>
      <c r="E1617" s="707">
        <v>1.55925</v>
      </c>
      <c r="F1617" s="708">
        <f t="shared" si="171"/>
        <v>0</v>
      </c>
      <c r="G1617" s="709"/>
      <c r="H1617" s="710">
        <f t="shared" si="170"/>
        <v>0</v>
      </c>
      <c r="I1617" s="708">
        <f t="shared" si="172"/>
        <v>0</v>
      </c>
      <c r="J1617" s="662"/>
      <c r="K1617" s="661"/>
      <c r="L1617" s="661"/>
      <c r="P1617" s="662"/>
    </row>
    <row r="1618" spans="1:16" ht="14.25" customHeight="1" x14ac:dyDescent="0.25">
      <c r="A1618" s="711" t="s">
        <v>1527</v>
      </c>
      <c r="B1618" s="712" t="s">
        <v>47</v>
      </c>
      <c r="C1618" s="705" t="s">
        <v>46</v>
      </c>
      <c r="D1618" s="706"/>
      <c r="E1618" s="707">
        <v>1.4220360000000001</v>
      </c>
      <c r="F1618" s="708">
        <f t="shared" si="171"/>
        <v>0</v>
      </c>
      <c r="G1618" s="709"/>
      <c r="H1618" s="710">
        <f t="shared" si="170"/>
        <v>0</v>
      </c>
      <c r="I1618" s="708">
        <f t="shared" si="172"/>
        <v>0</v>
      </c>
      <c r="J1618" s="662"/>
      <c r="K1618" s="661"/>
      <c r="L1618" s="661"/>
      <c r="P1618" s="662"/>
    </row>
    <row r="1619" spans="1:16" ht="14.25" customHeight="1" x14ac:dyDescent="0.25">
      <c r="A1619" s="711" t="s">
        <v>1528</v>
      </c>
      <c r="B1619" s="712" t="s">
        <v>47</v>
      </c>
      <c r="C1619" s="705" t="s">
        <v>46</v>
      </c>
      <c r="D1619" s="706"/>
      <c r="E1619" s="707">
        <v>1.55925</v>
      </c>
      <c r="F1619" s="708">
        <f t="shared" si="171"/>
        <v>0</v>
      </c>
      <c r="G1619" s="709"/>
      <c r="H1619" s="710">
        <f t="shared" si="170"/>
        <v>0</v>
      </c>
      <c r="I1619" s="708">
        <f t="shared" si="172"/>
        <v>0</v>
      </c>
      <c r="J1619" s="662"/>
      <c r="K1619" s="661"/>
      <c r="L1619" s="661"/>
      <c r="P1619" s="662"/>
    </row>
    <row r="1620" spans="1:16" ht="14.25" customHeight="1" x14ac:dyDescent="0.25">
      <c r="A1620" s="711" t="s">
        <v>1529</v>
      </c>
      <c r="B1620" s="712" t="s">
        <v>47</v>
      </c>
      <c r="C1620" s="705" t="s">
        <v>46</v>
      </c>
      <c r="D1620" s="706"/>
      <c r="E1620" s="707">
        <v>1.49688</v>
      </c>
      <c r="F1620" s="708">
        <f t="shared" si="171"/>
        <v>0</v>
      </c>
      <c r="G1620" s="709"/>
      <c r="H1620" s="710">
        <f t="shared" si="170"/>
        <v>0</v>
      </c>
      <c r="I1620" s="708">
        <f t="shared" si="172"/>
        <v>0</v>
      </c>
      <c r="J1620" s="662"/>
      <c r="K1620" s="661"/>
      <c r="L1620" s="661"/>
      <c r="P1620" s="662"/>
    </row>
    <row r="1621" spans="1:16" ht="14.25" customHeight="1" x14ac:dyDescent="0.25">
      <c r="A1621" s="711" t="s">
        <v>1530</v>
      </c>
      <c r="B1621" s="712" t="s">
        <v>47</v>
      </c>
      <c r="C1621" s="705" t="s">
        <v>46</v>
      </c>
      <c r="D1621" s="706"/>
      <c r="E1621" s="707">
        <v>1.55925</v>
      </c>
      <c r="F1621" s="708">
        <f t="shared" si="171"/>
        <v>0</v>
      </c>
      <c r="G1621" s="709"/>
      <c r="H1621" s="710">
        <f t="shared" si="170"/>
        <v>0</v>
      </c>
      <c r="I1621" s="708">
        <f t="shared" si="172"/>
        <v>0</v>
      </c>
      <c r="J1621" s="662"/>
      <c r="K1621" s="661"/>
      <c r="L1621" s="661"/>
      <c r="P1621" s="662"/>
    </row>
    <row r="1622" spans="1:16" ht="14.25" customHeight="1" x14ac:dyDescent="0.25">
      <c r="A1622" s="711" t="s">
        <v>1531</v>
      </c>
      <c r="B1622" s="712" t="s">
        <v>47</v>
      </c>
      <c r="C1622" s="705" t="s">
        <v>46</v>
      </c>
      <c r="D1622" s="706"/>
      <c r="E1622" s="707">
        <v>1.49688</v>
      </c>
      <c r="F1622" s="708">
        <f t="shared" si="171"/>
        <v>0</v>
      </c>
      <c r="G1622" s="709"/>
      <c r="H1622" s="710">
        <f t="shared" ref="H1622:H1688" si="176">E1622*$F$8</f>
        <v>0</v>
      </c>
      <c r="I1622" s="708">
        <f t="shared" si="172"/>
        <v>0</v>
      </c>
      <c r="J1622" s="662"/>
      <c r="K1622" s="661"/>
      <c r="L1622" s="661"/>
      <c r="P1622" s="662"/>
    </row>
    <row r="1623" spans="1:16" ht="14.25" customHeight="1" x14ac:dyDescent="0.25">
      <c r="A1623" s="711" t="s">
        <v>1532</v>
      </c>
      <c r="B1623" s="712" t="s">
        <v>47</v>
      </c>
      <c r="C1623" s="705" t="s">
        <v>46</v>
      </c>
      <c r="D1623" s="706"/>
      <c r="E1623" s="707">
        <v>1.55925</v>
      </c>
      <c r="F1623" s="708">
        <f t="shared" si="171"/>
        <v>0</v>
      </c>
      <c r="G1623" s="709"/>
      <c r="H1623" s="710">
        <f t="shared" si="176"/>
        <v>0</v>
      </c>
      <c r="I1623" s="708">
        <f t="shared" si="172"/>
        <v>0</v>
      </c>
      <c r="J1623" s="662"/>
      <c r="K1623" s="661"/>
      <c r="L1623" s="661"/>
      <c r="P1623" s="662"/>
    </row>
    <row r="1624" spans="1:16" ht="14.25" customHeight="1" x14ac:dyDescent="0.25">
      <c r="A1624" s="992" t="s">
        <v>1533</v>
      </c>
      <c r="B1624" s="712" t="s">
        <v>47</v>
      </c>
      <c r="C1624" s="705" t="s">
        <v>46</v>
      </c>
      <c r="D1624" s="706"/>
      <c r="E1624" s="707">
        <v>1.4220360000000001</v>
      </c>
      <c r="F1624" s="708">
        <f t="shared" ref="F1624:F1689" si="177">D1624*E1624/50</f>
        <v>0</v>
      </c>
      <c r="G1624" s="709"/>
      <c r="H1624" s="710">
        <f t="shared" si="176"/>
        <v>0</v>
      </c>
      <c r="I1624" s="708">
        <f t="shared" ref="I1624:I1689" si="178">H1624*D1624/50</f>
        <v>0</v>
      </c>
      <c r="J1624" s="662"/>
      <c r="K1624" s="661"/>
      <c r="L1624" s="661"/>
      <c r="P1624" s="662"/>
    </row>
    <row r="1625" spans="1:16" ht="14.25" customHeight="1" x14ac:dyDescent="0.25">
      <c r="A1625" s="711" t="s">
        <v>1533</v>
      </c>
      <c r="B1625" s="704" t="s">
        <v>45</v>
      </c>
      <c r="C1625" s="705" t="s">
        <v>46</v>
      </c>
      <c r="D1625" s="706"/>
      <c r="E1625" s="707">
        <v>1.4220360000000001</v>
      </c>
      <c r="F1625" s="708">
        <f t="shared" si="177"/>
        <v>0</v>
      </c>
      <c r="G1625" s="709"/>
      <c r="H1625" s="710">
        <f t="shared" si="176"/>
        <v>0</v>
      </c>
      <c r="I1625" s="708">
        <f t="shared" si="178"/>
        <v>0</v>
      </c>
      <c r="J1625" s="662"/>
      <c r="K1625" s="661"/>
      <c r="L1625" s="661"/>
      <c r="P1625" s="662"/>
    </row>
    <row r="1626" spans="1:16" ht="14.25" customHeight="1" x14ac:dyDescent="0.25">
      <c r="A1626" s="711" t="s">
        <v>1534</v>
      </c>
      <c r="B1626" s="712" t="s">
        <v>47</v>
      </c>
      <c r="C1626" s="705" t="s">
        <v>46</v>
      </c>
      <c r="D1626" s="706"/>
      <c r="E1626" s="707">
        <v>1.55925</v>
      </c>
      <c r="F1626" s="708">
        <f t="shared" si="177"/>
        <v>0</v>
      </c>
      <c r="G1626" s="709"/>
      <c r="H1626" s="710">
        <f t="shared" si="176"/>
        <v>0</v>
      </c>
      <c r="I1626" s="708">
        <f t="shared" si="178"/>
        <v>0</v>
      </c>
      <c r="J1626" s="662"/>
      <c r="K1626" s="661"/>
      <c r="L1626" s="661"/>
      <c r="P1626" s="662"/>
    </row>
    <row r="1627" spans="1:16" ht="14.25" customHeight="1" x14ac:dyDescent="0.25">
      <c r="A1627" s="711" t="s">
        <v>1535</v>
      </c>
      <c r="B1627" s="712" t="s">
        <v>47</v>
      </c>
      <c r="C1627" s="705" t="s">
        <v>46</v>
      </c>
      <c r="D1627" s="706"/>
      <c r="E1627" s="707">
        <v>1.3097700000000001</v>
      </c>
      <c r="F1627" s="708">
        <f t="shared" si="177"/>
        <v>0</v>
      </c>
      <c r="G1627" s="709"/>
      <c r="H1627" s="710">
        <f t="shared" si="176"/>
        <v>0</v>
      </c>
      <c r="I1627" s="708">
        <f t="shared" si="178"/>
        <v>0</v>
      </c>
      <c r="J1627" s="662"/>
      <c r="K1627" s="661"/>
      <c r="L1627" s="661"/>
      <c r="P1627" s="662"/>
    </row>
    <row r="1628" spans="1:16" ht="14.25" customHeight="1" x14ac:dyDescent="0.25">
      <c r="A1628" s="711" t="s">
        <v>1536</v>
      </c>
      <c r="B1628" s="712" t="s">
        <v>47</v>
      </c>
      <c r="C1628" s="705" t="s">
        <v>46</v>
      </c>
      <c r="D1628" s="706"/>
      <c r="E1628" s="707">
        <v>1.3097700000000001</v>
      </c>
      <c r="F1628" s="708">
        <f t="shared" si="177"/>
        <v>0</v>
      </c>
      <c r="G1628" s="709"/>
      <c r="H1628" s="710">
        <f t="shared" si="176"/>
        <v>0</v>
      </c>
      <c r="I1628" s="708">
        <f t="shared" si="178"/>
        <v>0</v>
      </c>
      <c r="J1628" s="662"/>
      <c r="K1628" s="661"/>
      <c r="L1628" s="661"/>
      <c r="P1628" s="662"/>
    </row>
    <row r="1629" spans="1:16" ht="14.25" customHeight="1" x14ac:dyDescent="0.25">
      <c r="A1629" s="711" t="s">
        <v>1537</v>
      </c>
      <c r="B1629" s="712" t="s">
        <v>47</v>
      </c>
      <c r="C1629" s="705" t="s">
        <v>46</v>
      </c>
      <c r="D1629" s="706"/>
      <c r="E1629" s="707">
        <v>1.3097700000000001</v>
      </c>
      <c r="F1629" s="708">
        <f t="shared" si="177"/>
        <v>0</v>
      </c>
      <c r="G1629" s="709"/>
      <c r="H1629" s="710">
        <f t="shared" si="176"/>
        <v>0</v>
      </c>
      <c r="I1629" s="708">
        <f t="shared" si="178"/>
        <v>0</v>
      </c>
      <c r="J1629" s="662"/>
      <c r="K1629" s="661"/>
      <c r="L1629" s="661"/>
      <c r="P1629" s="662"/>
    </row>
    <row r="1630" spans="1:16" ht="14.25" customHeight="1" x14ac:dyDescent="0.25">
      <c r="A1630" s="711" t="s">
        <v>1538</v>
      </c>
      <c r="B1630" s="712" t="s">
        <v>47</v>
      </c>
      <c r="C1630" s="705" t="s">
        <v>46</v>
      </c>
      <c r="D1630" s="706"/>
      <c r="E1630" s="707">
        <v>1.3097700000000001</v>
      </c>
      <c r="F1630" s="708">
        <f t="shared" si="177"/>
        <v>0</v>
      </c>
      <c r="G1630" s="709"/>
      <c r="H1630" s="710">
        <f t="shared" si="176"/>
        <v>0</v>
      </c>
      <c r="I1630" s="708">
        <f t="shared" si="178"/>
        <v>0</v>
      </c>
      <c r="J1630" s="662"/>
      <c r="K1630" s="661"/>
      <c r="L1630" s="661"/>
      <c r="P1630" s="662"/>
    </row>
    <row r="1631" spans="1:16" ht="14.25" customHeight="1" x14ac:dyDescent="0.25">
      <c r="A1631" s="711" t="s">
        <v>1539</v>
      </c>
      <c r="B1631" s="712" t="s">
        <v>47</v>
      </c>
      <c r="C1631" s="705" t="s">
        <v>46</v>
      </c>
      <c r="D1631" s="706"/>
      <c r="E1631" s="707">
        <v>1.74</v>
      </c>
      <c r="F1631" s="708">
        <f t="shared" si="177"/>
        <v>0</v>
      </c>
      <c r="G1631" s="709"/>
      <c r="H1631" s="710">
        <f t="shared" si="176"/>
        <v>0</v>
      </c>
      <c r="I1631" s="708">
        <f t="shared" si="178"/>
        <v>0</v>
      </c>
      <c r="J1631" s="662"/>
      <c r="K1631" s="661"/>
      <c r="L1631" s="661"/>
      <c r="P1631" s="662"/>
    </row>
    <row r="1632" spans="1:16" ht="14.25" customHeight="1" x14ac:dyDescent="0.25">
      <c r="A1632" s="711" t="s">
        <v>1540</v>
      </c>
      <c r="B1632" s="712" t="s">
        <v>47</v>
      </c>
      <c r="C1632" s="705" t="s">
        <v>46</v>
      </c>
      <c r="D1632" s="706"/>
      <c r="E1632" s="707">
        <v>1.3097700000000001</v>
      </c>
      <c r="F1632" s="708">
        <f t="shared" si="177"/>
        <v>0</v>
      </c>
      <c r="G1632" s="709"/>
      <c r="H1632" s="710">
        <f t="shared" si="176"/>
        <v>0</v>
      </c>
      <c r="I1632" s="708">
        <f t="shared" si="178"/>
        <v>0</v>
      </c>
      <c r="J1632" s="662"/>
      <c r="K1632" s="661"/>
      <c r="L1632" s="661"/>
      <c r="P1632" s="662"/>
    </row>
    <row r="1633" spans="1:16" ht="14.25" customHeight="1" x14ac:dyDescent="0.25">
      <c r="A1633" s="711" t="s">
        <v>1541</v>
      </c>
      <c r="B1633" s="712" t="s">
        <v>47</v>
      </c>
      <c r="C1633" s="705" t="s">
        <v>46</v>
      </c>
      <c r="D1633" s="706"/>
      <c r="E1633" s="707">
        <v>1.3097700000000001</v>
      </c>
      <c r="F1633" s="708">
        <f t="shared" si="177"/>
        <v>0</v>
      </c>
      <c r="G1633" s="709"/>
      <c r="H1633" s="710">
        <f t="shared" si="176"/>
        <v>0</v>
      </c>
      <c r="I1633" s="708">
        <f t="shared" si="178"/>
        <v>0</v>
      </c>
      <c r="J1633" s="662"/>
      <c r="K1633" s="661"/>
      <c r="L1633" s="661"/>
      <c r="P1633" s="662"/>
    </row>
    <row r="1634" spans="1:16" ht="14.25" customHeight="1" x14ac:dyDescent="0.25">
      <c r="A1634" s="711" t="s">
        <v>1542</v>
      </c>
      <c r="B1634" s="712" t="s">
        <v>47</v>
      </c>
      <c r="C1634" s="705" t="s">
        <v>46</v>
      </c>
      <c r="D1634" s="706"/>
      <c r="E1634" s="707">
        <v>1.5645</v>
      </c>
      <c r="F1634" s="708">
        <f t="shared" si="177"/>
        <v>0</v>
      </c>
      <c r="G1634" s="709"/>
      <c r="H1634" s="710">
        <f t="shared" si="176"/>
        <v>0</v>
      </c>
      <c r="I1634" s="708">
        <f t="shared" si="178"/>
        <v>0</v>
      </c>
      <c r="J1634" s="662"/>
      <c r="K1634" s="661"/>
      <c r="L1634" s="661"/>
      <c r="P1634" s="662"/>
    </row>
    <row r="1635" spans="1:16" ht="14.25" customHeight="1" x14ac:dyDescent="0.25">
      <c r="A1635" s="711" t="s">
        <v>1543</v>
      </c>
      <c r="B1635" s="712" t="s">
        <v>47</v>
      </c>
      <c r="C1635" s="705" t="s">
        <v>46</v>
      </c>
      <c r="D1635" s="706"/>
      <c r="E1635" s="707">
        <v>1.3097700000000001</v>
      </c>
      <c r="F1635" s="708">
        <f t="shared" si="177"/>
        <v>0</v>
      </c>
      <c r="G1635" s="709"/>
      <c r="H1635" s="710">
        <f t="shared" si="176"/>
        <v>0</v>
      </c>
      <c r="I1635" s="708">
        <f t="shared" si="178"/>
        <v>0</v>
      </c>
      <c r="J1635" s="662"/>
      <c r="K1635" s="661"/>
      <c r="L1635" s="661"/>
      <c r="P1635" s="662"/>
    </row>
    <row r="1636" spans="1:16" ht="14.25" customHeight="1" x14ac:dyDescent="0.25">
      <c r="A1636" s="711" t="s">
        <v>1544</v>
      </c>
      <c r="B1636" s="712" t="s">
        <v>47</v>
      </c>
      <c r="C1636" s="705" t="s">
        <v>46</v>
      </c>
      <c r="D1636" s="706"/>
      <c r="E1636" s="707">
        <v>1.55925</v>
      </c>
      <c r="F1636" s="708">
        <f t="shared" si="177"/>
        <v>0</v>
      </c>
      <c r="G1636" s="709"/>
      <c r="H1636" s="710">
        <f t="shared" si="176"/>
        <v>0</v>
      </c>
      <c r="I1636" s="708">
        <f t="shared" si="178"/>
        <v>0</v>
      </c>
      <c r="J1636" s="662"/>
      <c r="K1636" s="661"/>
      <c r="L1636" s="661"/>
      <c r="P1636" s="662"/>
    </row>
    <row r="1637" spans="1:16" ht="14.25" customHeight="1" x14ac:dyDescent="0.25">
      <c r="A1637" s="711" t="s">
        <v>1545</v>
      </c>
      <c r="B1637" s="712" t="s">
        <v>47</v>
      </c>
      <c r="C1637" s="705" t="s">
        <v>46</v>
      </c>
      <c r="D1637" s="706"/>
      <c r="E1637" s="707">
        <v>1.55925</v>
      </c>
      <c r="F1637" s="708">
        <f t="shared" si="177"/>
        <v>0</v>
      </c>
      <c r="G1637" s="709"/>
      <c r="H1637" s="710">
        <f t="shared" si="176"/>
        <v>0</v>
      </c>
      <c r="I1637" s="708">
        <f t="shared" si="178"/>
        <v>0</v>
      </c>
      <c r="J1637" s="662"/>
      <c r="K1637" s="661"/>
      <c r="L1637" s="661"/>
      <c r="P1637" s="662"/>
    </row>
    <row r="1638" spans="1:16" ht="14.25" customHeight="1" x14ac:dyDescent="0.25">
      <c r="A1638" s="711" t="s">
        <v>1546</v>
      </c>
      <c r="B1638" s="712" t="s">
        <v>47</v>
      </c>
      <c r="C1638" s="705" t="s">
        <v>46</v>
      </c>
      <c r="D1638" s="706"/>
      <c r="E1638" s="707">
        <v>1.55925</v>
      </c>
      <c r="F1638" s="708">
        <f t="shared" si="177"/>
        <v>0</v>
      </c>
      <c r="G1638" s="709"/>
      <c r="H1638" s="710">
        <f t="shared" si="176"/>
        <v>0</v>
      </c>
      <c r="I1638" s="708">
        <f t="shared" si="178"/>
        <v>0</v>
      </c>
      <c r="J1638" s="662"/>
      <c r="K1638" s="661"/>
      <c r="L1638" s="661"/>
      <c r="P1638" s="662"/>
    </row>
    <row r="1639" spans="1:16" ht="14.25" customHeight="1" x14ac:dyDescent="0.25">
      <c r="A1639" s="711" t="s">
        <v>1547</v>
      </c>
      <c r="B1639" s="712" t="s">
        <v>47</v>
      </c>
      <c r="C1639" s="705" t="s">
        <v>46</v>
      </c>
      <c r="D1639" s="706"/>
      <c r="E1639" s="707">
        <v>1.55925</v>
      </c>
      <c r="F1639" s="708">
        <f t="shared" si="177"/>
        <v>0</v>
      </c>
      <c r="G1639" s="709"/>
      <c r="H1639" s="710">
        <f t="shared" si="176"/>
        <v>0</v>
      </c>
      <c r="I1639" s="708">
        <f t="shared" si="178"/>
        <v>0</v>
      </c>
      <c r="J1639" s="662"/>
      <c r="K1639" s="661"/>
      <c r="L1639" s="661"/>
      <c r="P1639" s="662"/>
    </row>
    <row r="1640" spans="1:16" ht="14.25" customHeight="1" x14ac:dyDescent="0.25">
      <c r="A1640" s="711" t="s">
        <v>1548</v>
      </c>
      <c r="B1640" s="712" t="s">
        <v>47</v>
      </c>
      <c r="C1640" s="705" t="s">
        <v>46</v>
      </c>
      <c r="D1640" s="706"/>
      <c r="E1640" s="707">
        <v>1.55925</v>
      </c>
      <c r="F1640" s="708">
        <f t="shared" si="177"/>
        <v>0</v>
      </c>
      <c r="G1640" s="709"/>
      <c r="H1640" s="710">
        <f t="shared" si="176"/>
        <v>0</v>
      </c>
      <c r="I1640" s="708">
        <f t="shared" si="178"/>
        <v>0</v>
      </c>
      <c r="J1640" s="662"/>
      <c r="K1640" s="661"/>
      <c r="L1640" s="661"/>
      <c r="P1640" s="662"/>
    </row>
    <row r="1641" spans="1:16" ht="14.25" customHeight="1" x14ac:dyDescent="0.25">
      <c r="A1641" s="711" t="s">
        <v>1549</v>
      </c>
      <c r="B1641" s="712" t="s">
        <v>47</v>
      </c>
      <c r="C1641" s="705" t="s">
        <v>46</v>
      </c>
      <c r="D1641" s="706"/>
      <c r="E1641" s="707">
        <v>1.55925</v>
      </c>
      <c r="F1641" s="708">
        <f t="shared" si="177"/>
        <v>0</v>
      </c>
      <c r="G1641" s="709"/>
      <c r="H1641" s="710">
        <f t="shared" si="176"/>
        <v>0</v>
      </c>
      <c r="I1641" s="708">
        <f t="shared" si="178"/>
        <v>0</v>
      </c>
      <c r="J1641" s="662"/>
      <c r="K1641" s="661"/>
      <c r="L1641" s="661"/>
      <c r="P1641" s="662"/>
    </row>
    <row r="1642" spans="1:16" ht="14.25" customHeight="1" x14ac:dyDescent="0.25">
      <c r="A1642" s="711" t="s">
        <v>1550</v>
      </c>
      <c r="B1642" s="712" t="s">
        <v>47</v>
      </c>
      <c r="C1642" s="705" t="s">
        <v>46</v>
      </c>
      <c r="D1642" s="706"/>
      <c r="E1642" s="707">
        <v>1.55925</v>
      </c>
      <c r="F1642" s="708">
        <f t="shared" si="177"/>
        <v>0</v>
      </c>
      <c r="G1642" s="709"/>
      <c r="H1642" s="710">
        <f t="shared" si="176"/>
        <v>0</v>
      </c>
      <c r="I1642" s="708">
        <f t="shared" si="178"/>
        <v>0</v>
      </c>
      <c r="J1642" s="662"/>
      <c r="K1642" s="661"/>
      <c r="L1642" s="661"/>
      <c r="P1642" s="662"/>
    </row>
    <row r="1643" spans="1:16" ht="14.25" customHeight="1" x14ac:dyDescent="0.25">
      <c r="A1643" s="711" t="s">
        <v>1551</v>
      </c>
      <c r="B1643" s="712" t="s">
        <v>47</v>
      </c>
      <c r="C1643" s="705" t="s">
        <v>46</v>
      </c>
      <c r="D1643" s="706"/>
      <c r="E1643" s="707">
        <v>5.6</v>
      </c>
      <c r="F1643" s="708">
        <f t="shared" si="177"/>
        <v>0</v>
      </c>
      <c r="G1643" s="709"/>
      <c r="H1643" s="710">
        <f t="shared" si="176"/>
        <v>0</v>
      </c>
      <c r="I1643" s="708">
        <f t="shared" si="178"/>
        <v>0</v>
      </c>
      <c r="J1643" s="662"/>
      <c r="K1643" s="661"/>
      <c r="L1643" s="661"/>
      <c r="P1643" s="662"/>
    </row>
    <row r="1644" spans="1:16" ht="14.25" customHeight="1" x14ac:dyDescent="0.25">
      <c r="A1644" s="711" t="s">
        <v>1552</v>
      </c>
      <c r="B1644" s="712" t="s">
        <v>47</v>
      </c>
      <c r="C1644" s="705" t="s">
        <v>46</v>
      </c>
      <c r="D1644" s="706"/>
      <c r="E1644" s="707">
        <v>1.55925</v>
      </c>
      <c r="F1644" s="708">
        <f t="shared" si="177"/>
        <v>0</v>
      </c>
      <c r="G1644" s="709"/>
      <c r="H1644" s="710">
        <f t="shared" si="176"/>
        <v>0</v>
      </c>
      <c r="I1644" s="708">
        <f t="shared" si="178"/>
        <v>0</v>
      </c>
      <c r="J1644" s="662"/>
      <c r="K1644" s="661"/>
      <c r="L1644" s="661"/>
      <c r="P1644" s="662"/>
    </row>
    <row r="1645" spans="1:16" ht="14.25" customHeight="1" x14ac:dyDescent="0.25">
      <c r="A1645" s="711" t="s">
        <v>1553</v>
      </c>
      <c r="B1645" s="712" t="s">
        <v>47</v>
      </c>
      <c r="C1645" s="705" t="s">
        <v>46</v>
      </c>
      <c r="D1645" s="706"/>
      <c r="E1645" s="707">
        <v>1.55925</v>
      </c>
      <c r="F1645" s="708">
        <f t="shared" si="177"/>
        <v>0</v>
      </c>
      <c r="G1645" s="709"/>
      <c r="H1645" s="710">
        <f t="shared" si="176"/>
        <v>0</v>
      </c>
      <c r="I1645" s="708">
        <f t="shared" si="178"/>
        <v>0</v>
      </c>
      <c r="J1645" s="662"/>
      <c r="K1645" s="661"/>
      <c r="L1645" s="661"/>
      <c r="P1645" s="662"/>
    </row>
    <row r="1646" spans="1:16" ht="14.25" customHeight="1" x14ac:dyDescent="0.25">
      <c r="A1646" s="711" t="s">
        <v>1554</v>
      </c>
      <c r="B1646" s="712" t="s">
        <v>47</v>
      </c>
      <c r="C1646" s="705" t="s">
        <v>46</v>
      </c>
      <c r="D1646" s="706"/>
      <c r="E1646" s="707">
        <v>1.55925</v>
      </c>
      <c r="F1646" s="708">
        <f t="shared" si="177"/>
        <v>0</v>
      </c>
      <c r="G1646" s="709"/>
      <c r="H1646" s="710">
        <f t="shared" si="176"/>
        <v>0</v>
      </c>
      <c r="I1646" s="708">
        <f t="shared" si="178"/>
        <v>0</v>
      </c>
      <c r="J1646" s="662"/>
      <c r="K1646" s="661"/>
      <c r="L1646" s="661"/>
      <c r="P1646" s="662"/>
    </row>
    <row r="1647" spans="1:16" ht="14.25" customHeight="1" x14ac:dyDescent="0.25">
      <c r="A1647" s="711" t="s">
        <v>1555</v>
      </c>
      <c r="B1647" s="712" t="s">
        <v>47</v>
      </c>
      <c r="C1647" s="705" t="s">
        <v>46</v>
      </c>
      <c r="D1647" s="706"/>
      <c r="E1647" s="707">
        <v>1.55925</v>
      </c>
      <c r="F1647" s="708">
        <f t="shared" si="177"/>
        <v>0</v>
      </c>
      <c r="G1647" s="709"/>
      <c r="H1647" s="710">
        <f t="shared" si="176"/>
        <v>0</v>
      </c>
      <c r="I1647" s="708">
        <f t="shared" si="178"/>
        <v>0</v>
      </c>
      <c r="J1647" s="662"/>
      <c r="K1647" s="661"/>
      <c r="L1647" s="661"/>
      <c r="P1647" s="662"/>
    </row>
    <row r="1648" spans="1:16" ht="14.25" customHeight="1" x14ac:dyDescent="0.25">
      <c r="A1648" s="711" t="s">
        <v>1556</v>
      </c>
      <c r="B1648" s="712" t="s">
        <v>47</v>
      </c>
      <c r="C1648" s="705" t="s">
        <v>46</v>
      </c>
      <c r="D1648" s="706"/>
      <c r="E1648" s="707">
        <v>1.55925</v>
      </c>
      <c r="F1648" s="708">
        <f t="shared" si="177"/>
        <v>0</v>
      </c>
      <c r="G1648" s="709"/>
      <c r="H1648" s="710">
        <f t="shared" si="176"/>
        <v>0</v>
      </c>
      <c r="I1648" s="708">
        <f t="shared" si="178"/>
        <v>0</v>
      </c>
      <c r="J1648" s="662"/>
      <c r="K1648" s="661"/>
      <c r="L1648" s="661"/>
      <c r="P1648" s="662"/>
    </row>
    <row r="1649" spans="1:16" ht="14.25" customHeight="1" x14ac:dyDescent="0.25">
      <c r="A1649" s="711" t="s">
        <v>1557</v>
      </c>
      <c r="B1649" s="712" t="s">
        <v>47</v>
      </c>
      <c r="C1649" s="705" t="s">
        <v>46</v>
      </c>
      <c r="D1649" s="706"/>
      <c r="E1649" s="707">
        <v>1.55925</v>
      </c>
      <c r="F1649" s="708">
        <f t="shared" si="177"/>
        <v>0</v>
      </c>
      <c r="G1649" s="709"/>
      <c r="H1649" s="710">
        <f t="shared" si="176"/>
        <v>0</v>
      </c>
      <c r="I1649" s="708">
        <f t="shared" si="178"/>
        <v>0</v>
      </c>
      <c r="J1649" s="662"/>
      <c r="K1649" s="661"/>
      <c r="L1649" s="661"/>
      <c r="P1649" s="662"/>
    </row>
    <row r="1650" spans="1:16" ht="14.25" customHeight="1" x14ac:dyDescent="0.25">
      <c r="A1650" s="711" t="s">
        <v>1558</v>
      </c>
      <c r="B1650" s="712" t="s">
        <v>47</v>
      </c>
      <c r="C1650" s="705" t="s">
        <v>46</v>
      </c>
      <c r="D1650" s="706"/>
      <c r="E1650" s="707">
        <v>1.55925</v>
      </c>
      <c r="F1650" s="708">
        <f t="shared" si="177"/>
        <v>0</v>
      </c>
      <c r="G1650" s="709"/>
      <c r="H1650" s="710">
        <f t="shared" si="176"/>
        <v>0</v>
      </c>
      <c r="I1650" s="708">
        <f t="shared" si="178"/>
        <v>0</v>
      </c>
      <c r="J1650" s="662"/>
      <c r="K1650" s="661"/>
      <c r="L1650" s="661"/>
      <c r="P1650" s="662"/>
    </row>
    <row r="1651" spans="1:16" ht="14.25" customHeight="1" x14ac:dyDescent="0.25">
      <c r="A1651" s="711" t="s">
        <v>1559</v>
      </c>
      <c r="B1651" s="712" t="s">
        <v>47</v>
      </c>
      <c r="C1651" s="705" t="s">
        <v>46</v>
      </c>
      <c r="D1651" s="706"/>
      <c r="E1651" s="707">
        <v>1.4220360000000001</v>
      </c>
      <c r="F1651" s="708">
        <f t="shared" si="177"/>
        <v>0</v>
      </c>
      <c r="G1651" s="709"/>
      <c r="H1651" s="710">
        <f t="shared" si="176"/>
        <v>0</v>
      </c>
      <c r="I1651" s="708">
        <f t="shared" si="178"/>
        <v>0</v>
      </c>
      <c r="J1651" s="662"/>
      <c r="K1651" s="661"/>
      <c r="L1651" s="661"/>
      <c r="P1651" s="662"/>
    </row>
    <row r="1652" spans="1:16" ht="14.25" customHeight="1" x14ac:dyDescent="0.25">
      <c r="A1652" s="711" t="s">
        <v>1560</v>
      </c>
      <c r="B1652" s="712" t="s">
        <v>47</v>
      </c>
      <c r="C1652" s="705" t="s">
        <v>46</v>
      </c>
      <c r="D1652" s="706"/>
      <c r="E1652" s="707">
        <v>1.4220360000000001</v>
      </c>
      <c r="F1652" s="708">
        <f t="shared" si="177"/>
        <v>0</v>
      </c>
      <c r="G1652" s="709"/>
      <c r="H1652" s="710">
        <f t="shared" si="176"/>
        <v>0</v>
      </c>
      <c r="I1652" s="708">
        <f t="shared" si="178"/>
        <v>0</v>
      </c>
      <c r="J1652" s="662"/>
      <c r="K1652" s="661"/>
      <c r="L1652" s="661"/>
      <c r="P1652" s="662"/>
    </row>
    <row r="1653" spans="1:16" ht="14.25" customHeight="1" x14ac:dyDescent="0.25">
      <c r="A1653" s="711" t="s">
        <v>1561</v>
      </c>
      <c r="B1653" s="712" t="s">
        <v>47</v>
      </c>
      <c r="C1653" s="705" t="s">
        <v>46</v>
      </c>
      <c r="D1653" s="706"/>
      <c r="E1653" s="707">
        <v>1.5649200000000001</v>
      </c>
      <c r="F1653" s="708">
        <f t="shared" si="177"/>
        <v>0</v>
      </c>
      <c r="G1653" s="709"/>
      <c r="H1653" s="710">
        <f t="shared" si="176"/>
        <v>0</v>
      </c>
      <c r="I1653" s="708">
        <f t="shared" si="178"/>
        <v>0</v>
      </c>
      <c r="J1653" s="662"/>
      <c r="K1653" s="661"/>
      <c r="L1653" s="661"/>
      <c r="P1653" s="662"/>
    </row>
    <row r="1654" spans="1:16" ht="13.5" customHeight="1" x14ac:dyDescent="0.25">
      <c r="A1654" s="711" t="s">
        <v>1562</v>
      </c>
      <c r="B1654" s="712" t="s">
        <v>47</v>
      </c>
      <c r="C1654" s="705" t="s">
        <v>46</v>
      </c>
      <c r="D1654" s="706"/>
      <c r="E1654" s="707">
        <v>2.2113</v>
      </c>
      <c r="F1654" s="708">
        <f t="shared" si="177"/>
        <v>0</v>
      </c>
      <c r="G1654" s="709"/>
      <c r="H1654" s="710">
        <f t="shared" si="176"/>
        <v>0</v>
      </c>
      <c r="I1654" s="708">
        <f t="shared" si="178"/>
        <v>0</v>
      </c>
      <c r="J1654" s="662"/>
      <c r="K1654" s="661"/>
      <c r="L1654" s="661"/>
      <c r="P1654" s="662"/>
    </row>
    <row r="1655" spans="1:16" ht="14.25" customHeight="1" x14ac:dyDescent="0.25">
      <c r="A1655" s="711" t="s">
        <v>1563</v>
      </c>
      <c r="B1655" s="712" t="s">
        <v>47</v>
      </c>
      <c r="C1655" s="705" t="s">
        <v>46</v>
      </c>
      <c r="D1655" s="706"/>
      <c r="E1655" s="707">
        <v>1.75</v>
      </c>
      <c r="F1655" s="708">
        <f t="shared" si="177"/>
        <v>0</v>
      </c>
      <c r="G1655" s="709"/>
      <c r="H1655" s="710">
        <f t="shared" si="176"/>
        <v>0</v>
      </c>
      <c r="I1655" s="708">
        <f t="shared" si="178"/>
        <v>0</v>
      </c>
      <c r="J1655" s="662"/>
      <c r="K1655" s="661"/>
      <c r="L1655" s="661"/>
      <c r="P1655" s="662"/>
    </row>
    <row r="1656" spans="1:16" ht="14.25" customHeight="1" x14ac:dyDescent="0.25">
      <c r="A1656" s="711" t="s">
        <v>1564</v>
      </c>
      <c r="B1656" s="712" t="s">
        <v>47</v>
      </c>
      <c r="C1656" s="705" t="s">
        <v>46</v>
      </c>
      <c r="D1656" s="706"/>
      <c r="E1656" s="707">
        <v>1.75</v>
      </c>
      <c r="F1656" s="708">
        <f t="shared" si="177"/>
        <v>0</v>
      </c>
      <c r="G1656" s="709"/>
      <c r="H1656" s="710">
        <f t="shared" si="176"/>
        <v>0</v>
      </c>
      <c r="I1656" s="708">
        <f t="shared" si="178"/>
        <v>0</v>
      </c>
      <c r="J1656" s="662"/>
      <c r="K1656" s="661"/>
      <c r="L1656" s="661"/>
      <c r="P1656" s="662"/>
    </row>
    <row r="1657" spans="1:16" ht="14.25" customHeight="1" x14ac:dyDescent="0.25">
      <c r="A1657" s="992" t="s">
        <v>1565</v>
      </c>
      <c r="B1657" s="712" t="s">
        <v>47</v>
      </c>
      <c r="C1657" s="705" t="s">
        <v>46</v>
      </c>
      <c r="D1657" s="706"/>
      <c r="E1657" s="707">
        <v>3.7422</v>
      </c>
      <c r="F1657" s="708">
        <f t="shared" si="177"/>
        <v>0</v>
      </c>
      <c r="G1657" s="709"/>
      <c r="H1657" s="710">
        <f t="shared" si="176"/>
        <v>0</v>
      </c>
      <c r="I1657" s="708">
        <f t="shared" si="178"/>
        <v>0</v>
      </c>
      <c r="J1657" s="662"/>
      <c r="K1657" s="661"/>
      <c r="L1657" s="661"/>
      <c r="P1657" s="662"/>
    </row>
    <row r="1658" spans="1:16" ht="14.25" customHeight="1" x14ac:dyDescent="0.25">
      <c r="A1658" s="711" t="s">
        <v>1566</v>
      </c>
      <c r="B1658" s="712" t="s">
        <v>47</v>
      </c>
      <c r="C1658" s="705" t="s">
        <v>46</v>
      </c>
      <c r="D1658" s="706"/>
      <c r="E1658" s="707">
        <v>4.0370400000000002</v>
      </c>
      <c r="F1658" s="708">
        <f t="shared" si="177"/>
        <v>0</v>
      </c>
      <c r="G1658" s="709"/>
      <c r="H1658" s="710">
        <f t="shared" si="176"/>
        <v>0</v>
      </c>
      <c r="I1658" s="708">
        <f t="shared" si="178"/>
        <v>0</v>
      </c>
      <c r="J1658" s="662"/>
      <c r="K1658" s="661"/>
      <c r="L1658" s="661"/>
      <c r="P1658" s="662"/>
    </row>
    <row r="1659" spans="1:16" ht="14.25" customHeight="1" x14ac:dyDescent="0.25">
      <c r="A1659" s="992" t="s">
        <v>1567</v>
      </c>
      <c r="B1659" s="704" t="s">
        <v>45</v>
      </c>
      <c r="C1659" s="705" t="s">
        <v>46</v>
      </c>
      <c r="D1659" s="706"/>
      <c r="E1659" s="707">
        <v>1.4220360000000001</v>
      </c>
      <c r="F1659" s="708">
        <f t="shared" si="177"/>
        <v>0</v>
      </c>
      <c r="G1659" s="709"/>
      <c r="H1659" s="710">
        <f t="shared" si="176"/>
        <v>0</v>
      </c>
      <c r="I1659" s="708">
        <f t="shared" si="178"/>
        <v>0</v>
      </c>
      <c r="J1659" s="662"/>
      <c r="K1659" s="661"/>
      <c r="L1659" s="661"/>
      <c r="P1659" s="662"/>
    </row>
    <row r="1660" spans="1:16" ht="14.25" customHeight="1" x14ac:dyDescent="0.25">
      <c r="A1660" s="711" t="s">
        <v>1567</v>
      </c>
      <c r="B1660" s="712" t="s">
        <v>47</v>
      </c>
      <c r="C1660" s="705" t="s">
        <v>46</v>
      </c>
      <c r="D1660" s="706"/>
      <c r="E1660" s="707">
        <v>1.4220360000000001</v>
      </c>
      <c r="F1660" s="708">
        <f t="shared" si="177"/>
        <v>0</v>
      </c>
      <c r="G1660" s="709"/>
      <c r="H1660" s="710">
        <f t="shared" si="176"/>
        <v>0</v>
      </c>
      <c r="I1660" s="708">
        <f t="shared" si="178"/>
        <v>0</v>
      </c>
      <c r="J1660" s="759"/>
      <c r="K1660" s="661"/>
      <c r="L1660" s="661"/>
      <c r="P1660" s="662"/>
    </row>
    <row r="1661" spans="1:16" ht="14.25" customHeight="1" x14ac:dyDescent="0.25">
      <c r="A1661" s="711" t="s">
        <v>1568</v>
      </c>
      <c r="B1661" s="704" t="s">
        <v>45</v>
      </c>
      <c r="C1661" s="705" t="s">
        <v>46</v>
      </c>
      <c r="D1661" s="706"/>
      <c r="E1661" s="707">
        <v>1.55925</v>
      </c>
      <c r="F1661" s="708">
        <f t="shared" si="177"/>
        <v>0</v>
      </c>
      <c r="G1661" s="709"/>
      <c r="H1661" s="710">
        <f t="shared" si="176"/>
        <v>0</v>
      </c>
      <c r="I1661" s="708">
        <f t="shared" si="178"/>
        <v>0</v>
      </c>
      <c r="J1661" s="759"/>
      <c r="K1661" s="661"/>
      <c r="L1661" s="661"/>
      <c r="P1661" s="662"/>
    </row>
    <row r="1662" spans="1:16" ht="14.25" customHeight="1" x14ac:dyDescent="0.25">
      <c r="A1662" s="711" t="s">
        <v>1568</v>
      </c>
      <c r="B1662" s="712" t="s">
        <v>47</v>
      </c>
      <c r="C1662" s="705" t="s">
        <v>46</v>
      </c>
      <c r="D1662" s="706"/>
      <c r="E1662" s="707">
        <v>1.55925</v>
      </c>
      <c r="F1662" s="708">
        <f t="shared" si="177"/>
        <v>0</v>
      </c>
      <c r="G1662" s="709"/>
      <c r="H1662" s="710">
        <f t="shared" si="176"/>
        <v>0</v>
      </c>
      <c r="I1662" s="708">
        <f t="shared" si="178"/>
        <v>0</v>
      </c>
      <c r="J1662" s="662"/>
      <c r="K1662" s="661"/>
      <c r="L1662" s="661"/>
      <c r="P1662" s="662"/>
    </row>
    <row r="1663" spans="1:16" ht="14.25" customHeight="1" x14ac:dyDescent="0.25">
      <c r="A1663" s="711" t="s">
        <v>1569</v>
      </c>
      <c r="B1663" s="712" t="s">
        <v>47</v>
      </c>
      <c r="C1663" s="705" t="s">
        <v>46</v>
      </c>
      <c r="D1663" s="706"/>
      <c r="E1663" s="707">
        <v>1.47</v>
      </c>
      <c r="F1663" s="708">
        <f t="shared" si="177"/>
        <v>0</v>
      </c>
      <c r="G1663" s="709"/>
      <c r="H1663" s="710">
        <f t="shared" si="176"/>
        <v>0</v>
      </c>
      <c r="I1663" s="708">
        <f t="shared" si="178"/>
        <v>0</v>
      </c>
      <c r="J1663" s="662"/>
      <c r="K1663" s="661"/>
      <c r="L1663" s="661"/>
      <c r="P1663" s="662"/>
    </row>
    <row r="1664" spans="1:16" ht="14.25" customHeight="1" x14ac:dyDescent="0.25">
      <c r="A1664" s="711" t="s">
        <v>1570</v>
      </c>
      <c r="B1664" s="712" t="s">
        <v>47</v>
      </c>
      <c r="C1664" s="705" t="s">
        <v>46</v>
      </c>
      <c r="D1664" s="706"/>
      <c r="E1664" s="707">
        <v>1.55925</v>
      </c>
      <c r="F1664" s="708">
        <f t="shared" si="177"/>
        <v>0</v>
      </c>
      <c r="G1664" s="709"/>
      <c r="H1664" s="710">
        <f t="shared" si="176"/>
        <v>0</v>
      </c>
      <c r="I1664" s="708">
        <f t="shared" si="178"/>
        <v>0</v>
      </c>
      <c r="J1664" s="662"/>
      <c r="K1664" s="661"/>
      <c r="L1664" s="661"/>
      <c r="P1664" s="662"/>
    </row>
    <row r="1665" spans="1:16" ht="14.25" customHeight="1" x14ac:dyDescent="0.25">
      <c r="A1665" s="711" t="s">
        <v>1571</v>
      </c>
      <c r="B1665" s="712" t="s">
        <v>47</v>
      </c>
      <c r="C1665" s="705" t="s">
        <v>46</v>
      </c>
      <c r="D1665" s="706"/>
      <c r="E1665" s="707">
        <v>1.7089380000000001</v>
      </c>
      <c r="F1665" s="708">
        <f t="shared" si="177"/>
        <v>0</v>
      </c>
      <c r="G1665" s="709"/>
      <c r="H1665" s="710">
        <f t="shared" si="176"/>
        <v>0</v>
      </c>
      <c r="I1665" s="708">
        <f t="shared" si="178"/>
        <v>0</v>
      </c>
      <c r="J1665" s="759"/>
      <c r="K1665" s="661"/>
      <c r="L1665" s="661"/>
      <c r="P1665" s="662"/>
    </row>
    <row r="1666" spans="1:16" ht="14.25" customHeight="1" x14ac:dyDescent="0.25">
      <c r="A1666" s="711" t="s">
        <v>1572</v>
      </c>
      <c r="B1666" s="712" t="s">
        <v>47</v>
      </c>
      <c r="C1666" s="705" t="s">
        <v>46</v>
      </c>
      <c r="D1666" s="706"/>
      <c r="E1666" s="707">
        <v>1.7089380000000001</v>
      </c>
      <c r="F1666" s="708">
        <f t="shared" si="177"/>
        <v>0</v>
      </c>
      <c r="G1666" s="709"/>
      <c r="H1666" s="710">
        <f t="shared" si="176"/>
        <v>0</v>
      </c>
      <c r="I1666" s="708">
        <f t="shared" si="178"/>
        <v>0</v>
      </c>
      <c r="J1666" s="662"/>
      <c r="K1666" s="661"/>
      <c r="L1666" s="661"/>
      <c r="P1666" s="662"/>
    </row>
    <row r="1667" spans="1:16" ht="14.25" customHeight="1" x14ac:dyDescent="0.25">
      <c r="A1667" s="711" t="s">
        <v>1573</v>
      </c>
      <c r="B1667" s="712" t="s">
        <v>47</v>
      </c>
      <c r="C1667" s="705" t="s">
        <v>46</v>
      </c>
      <c r="D1667" s="706"/>
      <c r="E1667" s="707">
        <v>1.7089380000000001</v>
      </c>
      <c r="F1667" s="708">
        <f t="shared" si="177"/>
        <v>0</v>
      </c>
      <c r="G1667" s="709"/>
      <c r="H1667" s="710">
        <f t="shared" si="176"/>
        <v>0</v>
      </c>
      <c r="I1667" s="708">
        <f t="shared" si="178"/>
        <v>0</v>
      </c>
      <c r="J1667" s="662"/>
      <c r="K1667" s="661"/>
      <c r="L1667" s="661"/>
      <c r="P1667" s="662"/>
    </row>
    <row r="1668" spans="1:16" ht="14.25" customHeight="1" x14ac:dyDescent="0.25">
      <c r="A1668" s="711" t="s">
        <v>1574</v>
      </c>
      <c r="B1668" s="712" t="s">
        <v>47</v>
      </c>
      <c r="C1668" s="705" t="s">
        <v>46</v>
      </c>
      <c r="D1668" s="706"/>
      <c r="E1668" s="707">
        <v>1.7089380000000001</v>
      </c>
      <c r="F1668" s="708">
        <f t="shared" si="177"/>
        <v>0</v>
      </c>
      <c r="G1668" s="709"/>
      <c r="H1668" s="710">
        <f t="shared" si="176"/>
        <v>0</v>
      </c>
      <c r="I1668" s="708">
        <f t="shared" si="178"/>
        <v>0</v>
      </c>
      <c r="J1668" s="662"/>
      <c r="K1668" s="661"/>
      <c r="L1668" s="661"/>
      <c r="P1668" s="662"/>
    </row>
    <row r="1669" spans="1:16" ht="14.25" customHeight="1" x14ac:dyDescent="0.25">
      <c r="A1669" s="711" t="s">
        <v>1575</v>
      </c>
      <c r="B1669" s="712" t="s">
        <v>47</v>
      </c>
      <c r="C1669" s="705" t="s">
        <v>46</v>
      </c>
      <c r="D1669" s="706"/>
      <c r="E1669" s="710">
        <v>1.7115</v>
      </c>
      <c r="F1669" s="708">
        <f t="shared" si="177"/>
        <v>0</v>
      </c>
      <c r="G1669" s="709"/>
      <c r="H1669" s="710">
        <f t="shared" si="176"/>
        <v>0</v>
      </c>
      <c r="I1669" s="708">
        <f t="shared" si="178"/>
        <v>0</v>
      </c>
      <c r="J1669" s="759"/>
      <c r="K1669" s="661"/>
      <c r="L1669" s="661"/>
      <c r="P1669" s="662"/>
    </row>
    <row r="1670" spans="1:16" ht="14.25" customHeight="1" x14ac:dyDescent="0.25">
      <c r="A1670" s="992" t="s">
        <v>1576</v>
      </c>
      <c r="B1670" s="712" t="s">
        <v>47</v>
      </c>
      <c r="C1670" s="705" t="s">
        <v>46</v>
      </c>
      <c r="D1670" s="706"/>
      <c r="E1670" s="710">
        <v>1.7089380000000001</v>
      </c>
      <c r="F1670" s="708">
        <f t="shared" si="177"/>
        <v>0</v>
      </c>
      <c r="G1670" s="709"/>
      <c r="H1670" s="710">
        <f t="shared" si="176"/>
        <v>0</v>
      </c>
      <c r="I1670" s="708">
        <f t="shared" si="178"/>
        <v>0</v>
      </c>
      <c r="J1670" s="662"/>
      <c r="K1670" s="661"/>
      <c r="L1670" s="661"/>
      <c r="P1670" s="662"/>
    </row>
    <row r="1671" spans="1:16" ht="14.25" customHeight="1" x14ac:dyDescent="0.25">
      <c r="A1671" s="711" t="s">
        <v>1577</v>
      </c>
      <c r="B1671" s="712" t="s">
        <v>47</v>
      </c>
      <c r="C1671" s="705" t="s">
        <v>46</v>
      </c>
      <c r="D1671" s="706"/>
      <c r="E1671" s="710">
        <v>1.7089380000000001</v>
      </c>
      <c r="F1671" s="708">
        <f t="shared" si="177"/>
        <v>0</v>
      </c>
      <c r="G1671" s="709"/>
      <c r="H1671" s="710">
        <f t="shared" si="176"/>
        <v>0</v>
      </c>
      <c r="I1671" s="708">
        <f t="shared" si="178"/>
        <v>0</v>
      </c>
      <c r="J1671" s="662"/>
      <c r="K1671" s="661"/>
      <c r="L1671" s="661"/>
      <c r="P1671" s="662"/>
    </row>
    <row r="1672" spans="1:16" ht="14.25" customHeight="1" x14ac:dyDescent="0.25">
      <c r="A1672" s="711" t="s">
        <v>1578</v>
      </c>
      <c r="B1672" s="712" t="s">
        <v>47</v>
      </c>
      <c r="C1672" s="705" t="s">
        <v>46</v>
      </c>
      <c r="D1672" s="706"/>
      <c r="E1672" s="710">
        <v>1.7089380000000001</v>
      </c>
      <c r="F1672" s="708">
        <f t="shared" si="177"/>
        <v>0</v>
      </c>
      <c r="G1672" s="709"/>
      <c r="H1672" s="710">
        <f t="shared" si="176"/>
        <v>0</v>
      </c>
      <c r="I1672" s="708">
        <f t="shared" si="178"/>
        <v>0</v>
      </c>
      <c r="J1672" s="759"/>
      <c r="K1672" s="661"/>
      <c r="L1672" s="661"/>
      <c r="P1672" s="662"/>
    </row>
    <row r="1673" spans="1:16" ht="14.25" customHeight="1" x14ac:dyDescent="0.25">
      <c r="A1673" s="711" t="s">
        <v>1579</v>
      </c>
      <c r="B1673" s="712" t="s">
        <v>47</v>
      </c>
      <c r="C1673" s="705" t="s">
        <v>46</v>
      </c>
      <c r="D1673" s="706"/>
      <c r="E1673" s="710">
        <v>1.7089380000000001</v>
      </c>
      <c r="F1673" s="708">
        <f t="shared" si="177"/>
        <v>0</v>
      </c>
      <c r="G1673" s="709"/>
      <c r="H1673" s="710">
        <f t="shared" si="176"/>
        <v>0</v>
      </c>
      <c r="I1673" s="708">
        <f t="shared" si="178"/>
        <v>0</v>
      </c>
      <c r="J1673" s="662"/>
      <c r="K1673" s="661"/>
      <c r="L1673" s="661"/>
      <c r="P1673" s="662"/>
    </row>
    <row r="1674" spans="1:16" ht="14.25" customHeight="1" x14ac:dyDescent="0.25">
      <c r="A1674" s="711" t="s">
        <v>1580</v>
      </c>
      <c r="B1674" s="712" t="s">
        <v>47</v>
      </c>
      <c r="C1674" s="705" t="s">
        <v>46</v>
      </c>
      <c r="D1674" s="706"/>
      <c r="E1674" s="710">
        <v>1.7115</v>
      </c>
      <c r="F1674" s="708">
        <f t="shared" si="177"/>
        <v>0</v>
      </c>
      <c r="G1674" s="709"/>
      <c r="H1674" s="710">
        <f t="shared" si="176"/>
        <v>0</v>
      </c>
      <c r="I1674" s="708">
        <f t="shared" si="178"/>
        <v>0</v>
      </c>
      <c r="J1674" s="662"/>
      <c r="K1674" s="661"/>
      <c r="L1674" s="661"/>
      <c r="P1674" s="662"/>
    </row>
    <row r="1675" spans="1:16" ht="14.25" customHeight="1" x14ac:dyDescent="0.25">
      <c r="A1675" s="711" t="s">
        <v>1581</v>
      </c>
      <c r="B1675" s="712" t="s">
        <v>47</v>
      </c>
      <c r="C1675" s="705" t="s">
        <v>46</v>
      </c>
      <c r="D1675" s="706"/>
      <c r="E1675" s="710">
        <v>1.7089380000000001</v>
      </c>
      <c r="F1675" s="708">
        <f t="shared" si="177"/>
        <v>0</v>
      </c>
      <c r="G1675" s="709"/>
      <c r="H1675" s="710">
        <f t="shared" si="176"/>
        <v>0</v>
      </c>
      <c r="I1675" s="708">
        <f t="shared" si="178"/>
        <v>0</v>
      </c>
      <c r="J1675" s="759"/>
      <c r="K1675" s="661"/>
      <c r="L1675" s="661"/>
      <c r="P1675" s="662"/>
    </row>
    <row r="1676" spans="1:16" ht="14.25" customHeight="1" x14ac:dyDescent="0.25">
      <c r="A1676" s="711" t="s">
        <v>1582</v>
      </c>
      <c r="B1676" s="712" t="s">
        <v>47</v>
      </c>
      <c r="C1676" s="705" t="s">
        <v>46</v>
      </c>
      <c r="D1676" s="706"/>
      <c r="E1676" s="710">
        <v>1.7089380000000001</v>
      </c>
      <c r="F1676" s="708">
        <f t="shared" si="177"/>
        <v>0</v>
      </c>
      <c r="G1676" s="709"/>
      <c r="H1676" s="710">
        <f t="shared" si="176"/>
        <v>0</v>
      </c>
      <c r="I1676" s="708">
        <f t="shared" si="178"/>
        <v>0</v>
      </c>
      <c r="J1676" s="662"/>
      <c r="K1676" s="661"/>
      <c r="L1676" s="661"/>
      <c r="P1676" s="662"/>
    </row>
    <row r="1677" spans="1:16" ht="14.25" customHeight="1" x14ac:dyDescent="0.25">
      <c r="A1677" s="711" t="s">
        <v>1583</v>
      </c>
      <c r="B1677" s="712" t="s">
        <v>47</v>
      </c>
      <c r="C1677" s="705" t="s">
        <v>46</v>
      </c>
      <c r="D1677" s="706"/>
      <c r="E1677" s="710">
        <v>1.7089380000000001</v>
      </c>
      <c r="F1677" s="708">
        <f t="shared" si="177"/>
        <v>0</v>
      </c>
      <c r="G1677" s="709"/>
      <c r="H1677" s="710">
        <f t="shared" si="176"/>
        <v>0</v>
      </c>
      <c r="I1677" s="708">
        <f t="shared" si="178"/>
        <v>0</v>
      </c>
      <c r="J1677" s="662"/>
      <c r="K1677" s="661"/>
      <c r="L1677" s="661"/>
      <c r="P1677" s="662"/>
    </row>
    <row r="1678" spans="1:16" ht="14.25" customHeight="1" x14ac:dyDescent="0.25">
      <c r="A1678" s="711" t="s">
        <v>1584</v>
      </c>
      <c r="B1678" s="712" t="s">
        <v>47</v>
      </c>
      <c r="C1678" s="705" t="s">
        <v>46</v>
      </c>
      <c r="D1678" s="706"/>
      <c r="E1678" s="710">
        <v>1.7115</v>
      </c>
      <c r="F1678" s="708">
        <f t="shared" si="177"/>
        <v>0</v>
      </c>
      <c r="G1678" s="709"/>
      <c r="H1678" s="710">
        <f t="shared" si="176"/>
        <v>0</v>
      </c>
      <c r="I1678" s="708">
        <f t="shared" si="178"/>
        <v>0</v>
      </c>
      <c r="J1678" s="662"/>
      <c r="K1678" s="661"/>
      <c r="L1678" s="661"/>
      <c r="P1678" s="662"/>
    </row>
    <row r="1679" spans="1:16" ht="14.25" customHeight="1" x14ac:dyDescent="0.25">
      <c r="A1679" s="711" t="s">
        <v>1585</v>
      </c>
      <c r="B1679" s="712" t="s">
        <v>47</v>
      </c>
      <c r="C1679" s="705" t="s">
        <v>46</v>
      </c>
      <c r="D1679" s="706"/>
      <c r="E1679" s="710">
        <v>1.7089380000000001</v>
      </c>
      <c r="F1679" s="708">
        <f t="shared" si="177"/>
        <v>0</v>
      </c>
      <c r="G1679" s="709"/>
      <c r="H1679" s="710">
        <f t="shared" si="176"/>
        <v>0</v>
      </c>
      <c r="I1679" s="708">
        <f t="shared" si="178"/>
        <v>0</v>
      </c>
      <c r="J1679" s="662"/>
      <c r="K1679" s="661"/>
      <c r="L1679" s="661"/>
      <c r="P1679" s="662"/>
    </row>
    <row r="1680" spans="1:16" ht="14.25" customHeight="1" x14ac:dyDescent="0.25">
      <c r="A1680" s="711" t="s">
        <v>1586</v>
      </c>
      <c r="B1680" s="712" t="s">
        <v>47</v>
      </c>
      <c r="C1680" s="705" t="s">
        <v>46</v>
      </c>
      <c r="D1680" s="706"/>
      <c r="E1680" s="710">
        <v>1.7089380000000001</v>
      </c>
      <c r="F1680" s="708">
        <f t="shared" si="177"/>
        <v>0</v>
      </c>
      <c r="G1680" s="709"/>
      <c r="H1680" s="710">
        <f t="shared" si="176"/>
        <v>0</v>
      </c>
      <c r="I1680" s="708">
        <f t="shared" si="178"/>
        <v>0</v>
      </c>
      <c r="J1680" s="662"/>
      <c r="K1680" s="661"/>
      <c r="L1680" s="661"/>
      <c r="P1680" s="662"/>
    </row>
    <row r="1681" spans="1:16" ht="14.25" customHeight="1" x14ac:dyDescent="0.25">
      <c r="A1681" s="711" t="s">
        <v>1587</v>
      </c>
      <c r="B1681" s="712" t="s">
        <v>47</v>
      </c>
      <c r="C1681" s="705" t="s">
        <v>46</v>
      </c>
      <c r="D1681" s="706"/>
      <c r="E1681" s="710">
        <v>1.7115</v>
      </c>
      <c r="F1681" s="708">
        <f t="shared" si="177"/>
        <v>0</v>
      </c>
      <c r="G1681" s="709"/>
      <c r="H1681" s="710">
        <f t="shared" si="176"/>
        <v>0</v>
      </c>
      <c r="I1681" s="708">
        <f t="shared" si="178"/>
        <v>0</v>
      </c>
      <c r="J1681" s="662"/>
      <c r="K1681" s="661"/>
      <c r="L1681" s="661"/>
      <c r="P1681" s="662"/>
    </row>
    <row r="1682" spans="1:16" ht="14.25" customHeight="1" x14ac:dyDescent="0.25">
      <c r="A1682" s="711" t="s">
        <v>1588</v>
      </c>
      <c r="B1682" s="712" t="s">
        <v>47</v>
      </c>
      <c r="C1682" s="705" t="s">
        <v>46</v>
      </c>
      <c r="D1682" s="706"/>
      <c r="E1682" s="710">
        <v>1.7089380000000001</v>
      </c>
      <c r="F1682" s="708">
        <f t="shared" si="177"/>
        <v>0</v>
      </c>
      <c r="G1682" s="709"/>
      <c r="H1682" s="710">
        <f t="shared" si="176"/>
        <v>0</v>
      </c>
      <c r="I1682" s="708">
        <f t="shared" si="178"/>
        <v>0</v>
      </c>
      <c r="J1682" s="662"/>
      <c r="K1682" s="661"/>
      <c r="L1682" s="661"/>
      <c r="P1682" s="662"/>
    </row>
    <row r="1683" spans="1:16" ht="14.25" customHeight="1" x14ac:dyDescent="0.25">
      <c r="A1683" s="711" t="s">
        <v>1589</v>
      </c>
      <c r="B1683" s="712" t="s">
        <v>47</v>
      </c>
      <c r="C1683" s="705" t="s">
        <v>46</v>
      </c>
      <c r="D1683" s="706"/>
      <c r="E1683" s="710">
        <v>1.7089380000000001</v>
      </c>
      <c r="F1683" s="708">
        <f t="shared" si="177"/>
        <v>0</v>
      </c>
      <c r="G1683" s="709"/>
      <c r="H1683" s="710">
        <f t="shared" si="176"/>
        <v>0</v>
      </c>
      <c r="I1683" s="708">
        <f t="shared" si="178"/>
        <v>0</v>
      </c>
      <c r="J1683" s="662"/>
      <c r="K1683" s="661"/>
      <c r="L1683" s="661"/>
      <c r="P1683" s="662"/>
    </row>
    <row r="1684" spans="1:16" ht="14.25" customHeight="1" x14ac:dyDescent="0.25">
      <c r="A1684" s="711" t="s">
        <v>1590</v>
      </c>
      <c r="B1684" s="712" t="s">
        <v>47</v>
      </c>
      <c r="C1684" s="705" t="s">
        <v>46</v>
      </c>
      <c r="D1684" s="706"/>
      <c r="E1684" s="710">
        <v>1.7089380000000001</v>
      </c>
      <c r="F1684" s="708">
        <f t="shared" si="177"/>
        <v>0</v>
      </c>
      <c r="G1684" s="709"/>
      <c r="H1684" s="710">
        <f t="shared" si="176"/>
        <v>0</v>
      </c>
      <c r="I1684" s="708">
        <f t="shared" si="178"/>
        <v>0</v>
      </c>
      <c r="J1684" s="759"/>
      <c r="K1684" s="661"/>
      <c r="L1684" s="661"/>
      <c r="P1684" s="662"/>
    </row>
    <row r="1685" spans="1:16" ht="14.25" customHeight="1" x14ac:dyDescent="0.25">
      <c r="A1685" s="992" t="s">
        <v>1591</v>
      </c>
      <c r="B1685" s="712" t="s">
        <v>47</v>
      </c>
      <c r="C1685" s="705" t="s">
        <v>46</v>
      </c>
      <c r="D1685" s="706"/>
      <c r="E1685" s="710">
        <v>1.7089380000000001</v>
      </c>
      <c r="F1685" s="708">
        <f t="shared" si="177"/>
        <v>0</v>
      </c>
      <c r="G1685" s="709"/>
      <c r="H1685" s="710">
        <f t="shared" si="176"/>
        <v>0</v>
      </c>
      <c r="I1685" s="708">
        <f t="shared" si="178"/>
        <v>0</v>
      </c>
      <c r="J1685" s="759"/>
      <c r="K1685" s="661"/>
      <c r="L1685" s="661"/>
      <c r="P1685" s="662"/>
    </row>
    <row r="1686" spans="1:16" ht="14.25" customHeight="1" x14ac:dyDescent="0.25">
      <c r="A1686" s="711" t="s">
        <v>1592</v>
      </c>
      <c r="B1686" s="712" t="s">
        <v>47</v>
      </c>
      <c r="C1686" s="705" t="s">
        <v>46</v>
      </c>
      <c r="D1686" s="706"/>
      <c r="E1686" s="710">
        <v>1.7089380000000001</v>
      </c>
      <c r="F1686" s="708">
        <f t="shared" si="177"/>
        <v>0</v>
      </c>
      <c r="G1686" s="709"/>
      <c r="H1686" s="710">
        <f t="shared" si="176"/>
        <v>0</v>
      </c>
      <c r="I1686" s="708">
        <f t="shared" si="178"/>
        <v>0</v>
      </c>
      <c r="J1686" s="662"/>
      <c r="K1686" s="661"/>
      <c r="L1686" s="661"/>
      <c r="P1686" s="662"/>
    </row>
    <row r="1687" spans="1:16" ht="14.25" customHeight="1" x14ac:dyDescent="0.25">
      <c r="A1687" s="711" t="s">
        <v>1593</v>
      </c>
      <c r="B1687" s="712" t="s">
        <v>47</v>
      </c>
      <c r="C1687" s="705" t="s">
        <v>46</v>
      </c>
      <c r="D1687" s="706"/>
      <c r="E1687" s="710">
        <v>1.7089380000000001</v>
      </c>
      <c r="F1687" s="708">
        <f t="shared" si="177"/>
        <v>0</v>
      </c>
      <c r="G1687" s="709"/>
      <c r="H1687" s="710">
        <f t="shared" si="176"/>
        <v>0</v>
      </c>
      <c r="I1687" s="708">
        <f t="shared" si="178"/>
        <v>0</v>
      </c>
      <c r="J1687" s="662"/>
      <c r="K1687" s="661"/>
      <c r="L1687" s="661"/>
      <c r="P1687" s="662"/>
    </row>
    <row r="1688" spans="1:16" ht="14.25" customHeight="1" x14ac:dyDescent="0.25">
      <c r="A1688" s="711" t="s">
        <v>1594</v>
      </c>
      <c r="B1688" s="712" t="s">
        <v>47</v>
      </c>
      <c r="C1688" s="705" t="s">
        <v>46</v>
      </c>
      <c r="D1688" s="706"/>
      <c r="E1688" s="710">
        <v>1.7089380000000001</v>
      </c>
      <c r="F1688" s="708">
        <f t="shared" si="177"/>
        <v>0</v>
      </c>
      <c r="G1688" s="709"/>
      <c r="H1688" s="710">
        <f t="shared" si="176"/>
        <v>0</v>
      </c>
      <c r="I1688" s="708">
        <f t="shared" si="178"/>
        <v>0</v>
      </c>
      <c r="J1688" s="662"/>
      <c r="K1688" s="661"/>
      <c r="L1688" s="661"/>
      <c r="P1688" s="662"/>
    </row>
    <row r="1689" spans="1:16" ht="14.25" customHeight="1" x14ac:dyDescent="0.25">
      <c r="A1689" s="711" t="s">
        <v>1595</v>
      </c>
      <c r="B1689" s="712" t="s">
        <v>47</v>
      </c>
      <c r="C1689" s="705" t="s">
        <v>46</v>
      </c>
      <c r="D1689" s="706"/>
      <c r="E1689" s="710">
        <v>1.7089380000000001</v>
      </c>
      <c r="F1689" s="708">
        <f t="shared" si="177"/>
        <v>0</v>
      </c>
      <c r="G1689" s="709"/>
      <c r="H1689" s="710">
        <f t="shared" ref="H1689:H1756" si="179">E1689*$F$8</f>
        <v>0</v>
      </c>
      <c r="I1689" s="708">
        <f t="shared" si="178"/>
        <v>0</v>
      </c>
      <c r="J1689" s="662"/>
      <c r="K1689" s="661"/>
      <c r="L1689" s="661"/>
      <c r="P1689" s="662"/>
    </row>
    <row r="1690" spans="1:16" ht="14.25" customHeight="1" x14ac:dyDescent="0.25">
      <c r="A1690" s="711" t="s">
        <v>1596</v>
      </c>
      <c r="B1690" s="712" t="s">
        <v>47</v>
      </c>
      <c r="C1690" s="705" t="s">
        <v>46</v>
      </c>
      <c r="D1690" s="706"/>
      <c r="E1690" s="710">
        <v>1.7089380000000001</v>
      </c>
      <c r="F1690" s="708">
        <f>D1690*E1690/50</f>
        <v>0</v>
      </c>
      <c r="G1690" s="709"/>
      <c r="H1690" s="710">
        <f t="shared" si="179"/>
        <v>0</v>
      </c>
      <c r="I1690" s="708">
        <f>H1690*D1690/50</f>
        <v>0</v>
      </c>
      <c r="J1690" s="662"/>
      <c r="K1690" s="661"/>
      <c r="L1690" s="661"/>
      <c r="P1690" s="662"/>
    </row>
    <row r="1691" spans="1:16" ht="14.25" customHeight="1" x14ac:dyDescent="0.25">
      <c r="A1691" s="711" t="s">
        <v>1597</v>
      </c>
      <c r="B1691" s="712" t="s">
        <v>47</v>
      </c>
      <c r="C1691" s="705" t="s">
        <v>46</v>
      </c>
      <c r="D1691" s="706"/>
      <c r="E1691" s="710">
        <v>1.7089380000000001</v>
      </c>
      <c r="F1691" s="708">
        <f t="shared" ref="F1691:F1756" si="180">D1691*E1691/50</f>
        <v>0</v>
      </c>
      <c r="G1691" s="709"/>
      <c r="H1691" s="710">
        <f t="shared" si="179"/>
        <v>0</v>
      </c>
      <c r="I1691" s="708">
        <f t="shared" ref="I1691:I1756" si="181">H1691*D1691/50</f>
        <v>0</v>
      </c>
      <c r="J1691" s="662"/>
      <c r="K1691" s="661"/>
      <c r="L1691" s="661"/>
      <c r="P1691" s="662"/>
    </row>
    <row r="1692" spans="1:16" ht="14.25" customHeight="1" x14ac:dyDescent="0.25">
      <c r="A1692" s="711" t="s">
        <v>1598</v>
      </c>
      <c r="B1692" s="712" t="s">
        <v>47</v>
      </c>
      <c r="C1692" s="705" t="s">
        <v>46</v>
      </c>
      <c r="D1692" s="706"/>
      <c r="E1692" s="710">
        <v>1.7089380000000001</v>
      </c>
      <c r="F1692" s="708">
        <f t="shared" si="180"/>
        <v>0</v>
      </c>
      <c r="G1692" s="709"/>
      <c r="H1692" s="710">
        <f t="shared" si="179"/>
        <v>0</v>
      </c>
      <c r="I1692" s="708">
        <f t="shared" si="181"/>
        <v>0</v>
      </c>
      <c r="J1692" s="662"/>
      <c r="K1692" s="661"/>
      <c r="L1692" s="661"/>
      <c r="P1692" s="662"/>
    </row>
    <row r="1693" spans="1:16" ht="14.25" customHeight="1" x14ac:dyDescent="0.25">
      <c r="A1693" s="711" t="s">
        <v>1599</v>
      </c>
      <c r="B1693" s="712" t="s">
        <v>47</v>
      </c>
      <c r="C1693" s="705" t="s">
        <v>46</v>
      </c>
      <c r="D1693" s="706"/>
      <c r="E1693" s="710">
        <v>1.7115</v>
      </c>
      <c r="F1693" s="708">
        <f t="shared" si="180"/>
        <v>0</v>
      </c>
      <c r="G1693" s="709"/>
      <c r="H1693" s="710">
        <f t="shared" si="179"/>
        <v>0</v>
      </c>
      <c r="I1693" s="708">
        <f t="shared" si="181"/>
        <v>0</v>
      </c>
      <c r="J1693" s="662"/>
      <c r="K1693" s="661"/>
      <c r="L1693" s="661"/>
      <c r="P1693" s="662"/>
    </row>
    <row r="1694" spans="1:16" ht="14.25" customHeight="1" x14ac:dyDescent="0.25">
      <c r="A1694" s="711" t="s">
        <v>1600</v>
      </c>
      <c r="B1694" s="712" t="s">
        <v>47</v>
      </c>
      <c r="C1694" s="705" t="s">
        <v>46</v>
      </c>
      <c r="D1694" s="706"/>
      <c r="E1694" s="710">
        <v>1.7115</v>
      </c>
      <c r="F1694" s="708">
        <f t="shared" si="180"/>
        <v>0</v>
      </c>
      <c r="G1694" s="709"/>
      <c r="H1694" s="710">
        <f t="shared" si="179"/>
        <v>0</v>
      </c>
      <c r="I1694" s="708">
        <f t="shared" si="181"/>
        <v>0</v>
      </c>
      <c r="J1694" s="662"/>
      <c r="K1694" s="661"/>
      <c r="L1694" s="661"/>
      <c r="P1694" s="662"/>
    </row>
    <row r="1695" spans="1:16" ht="14.25" customHeight="1" x14ac:dyDescent="0.25">
      <c r="A1695" s="711" t="s">
        <v>1601</v>
      </c>
      <c r="B1695" s="712" t="s">
        <v>47</v>
      </c>
      <c r="C1695" s="705" t="s">
        <v>46</v>
      </c>
      <c r="D1695" s="706"/>
      <c r="E1695" s="707">
        <v>1.7089380000000001</v>
      </c>
      <c r="F1695" s="708">
        <f t="shared" si="180"/>
        <v>0</v>
      </c>
      <c r="G1695" s="709"/>
      <c r="H1695" s="710">
        <f t="shared" si="179"/>
        <v>0</v>
      </c>
      <c r="I1695" s="708">
        <f t="shared" si="181"/>
        <v>0</v>
      </c>
      <c r="J1695" s="662"/>
      <c r="K1695" s="661"/>
      <c r="L1695" s="661"/>
      <c r="P1695" s="662"/>
    </row>
    <row r="1696" spans="1:16" ht="14.25" customHeight="1" x14ac:dyDescent="0.25">
      <c r="A1696" s="711" t="s">
        <v>1602</v>
      </c>
      <c r="B1696" s="712" t="s">
        <v>47</v>
      </c>
      <c r="C1696" s="705" t="s">
        <v>46</v>
      </c>
      <c r="D1696" s="706"/>
      <c r="E1696" s="707">
        <v>1.7089380000000001</v>
      </c>
      <c r="F1696" s="708">
        <f t="shared" si="180"/>
        <v>0</v>
      </c>
      <c r="G1696" s="709"/>
      <c r="H1696" s="710">
        <f t="shared" si="179"/>
        <v>0</v>
      </c>
      <c r="I1696" s="708">
        <f t="shared" si="181"/>
        <v>0</v>
      </c>
      <c r="J1696" s="662"/>
      <c r="K1696" s="661"/>
      <c r="L1696" s="661"/>
      <c r="P1696" s="662"/>
    </row>
    <row r="1697" spans="1:16" ht="14.25" customHeight="1" x14ac:dyDescent="0.25">
      <c r="A1697" s="711" t="s">
        <v>1603</v>
      </c>
      <c r="B1697" s="712" t="s">
        <v>47</v>
      </c>
      <c r="C1697" s="705" t="s">
        <v>46</v>
      </c>
      <c r="D1697" s="706"/>
      <c r="E1697" s="707">
        <v>1.7089380000000001</v>
      </c>
      <c r="F1697" s="708">
        <f t="shared" si="180"/>
        <v>0</v>
      </c>
      <c r="G1697" s="709"/>
      <c r="H1697" s="710">
        <f t="shared" si="179"/>
        <v>0</v>
      </c>
      <c r="I1697" s="708">
        <f t="shared" si="181"/>
        <v>0</v>
      </c>
      <c r="J1697" s="662"/>
      <c r="K1697" s="661"/>
      <c r="L1697" s="661"/>
      <c r="P1697" s="662"/>
    </row>
    <row r="1698" spans="1:16" ht="14.25" customHeight="1" x14ac:dyDescent="0.25">
      <c r="A1698" s="711" t="s">
        <v>1604</v>
      </c>
      <c r="B1698" s="712" t="s">
        <v>47</v>
      </c>
      <c r="C1698" s="705" t="s">
        <v>46</v>
      </c>
      <c r="D1698" s="706"/>
      <c r="E1698" s="707">
        <v>1.7089380000000001</v>
      </c>
      <c r="F1698" s="708">
        <f t="shared" si="180"/>
        <v>0</v>
      </c>
      <c r="G1698" s="709"/>
      <c r="H1698" s="710">
        <f t="shared" si="179"/>
        <v>0</v>
      </c>
      <c r="I1698" s="708">
        <f t="shared" si="181"/>
        <v>0</v>
      </c>
      <c r="J1698" s="662"/>
      <c r="K1698" s="661"/>
      <c r="L1698" s="661"/>
      <c r="P1698" s="662"/>
    </row>
    <row r="1699" spans="1:16" ht="14.25" customHeight="1" x14ac:dyDescent="0.25">
      <c r="A1699" s="711" t="s">
        <v>1605</v>
      </c>
      <c r="B1699" s="712" t="s">
        <v>47</v>
      </c>
      <c r="C1699" s="705" t="s">
        <v>46</v>
      </c>
      <c r="D1699" s="706"/>
      <c r="E1699" s="707">
        <v>1.7089380000000001</v>
      </c>
      <c r="F1699" s="708">
        <f t="shared" si="180"/>
        <v>0</v>
      </c>
      <c r="G1699" s="709"/>
      <c r="H1699" s="710">
        <f t="shared" si="179"/>
        <v>0</v>
      </c>
      <c r="I1699" s="708">
        <f t="shared" si="181"/>
        <v>0</v>
      </c>
      <c r="J1699" s="662"/>
      <c r="K1699" s="661"/>
      <c r="L1699" s="661"/>
      <c r="P1699" s="662"/>
    </row>
    <row r="1700" spans="1:16" ht="14.25" customHeight="1" x14ac:dyDescent="0.25">
      <c r="A1700" s="711" t="s">
        <v>1606</v>
      </c>
      <c r="B1700" s="712" t="s">
        <v>47</v>
      </c>
      <c r="C1700" s="705" t="s">
        <v>46</v>
      </c>
      <c r="D1700" s="706"/>
      <c r="E1700" s="707">
        <v>1.7089380000000001</v>
      </c>
      <c r="F1700" s="708">
        <f t="shared" si="180"/>
        <v>0</v>
      </c>
      <c r="G1700" s="709"/>
      <c r="H1700" s="710">
        <f t="shared" si="179"/>
        <v>0</v>
      </c>
      <c r="I1700" s="708">
        <f t="shared" si="181"/>
        <v>0</v>
      </c>
      <c r="J1700" s="662"/>
      <c r="K1700" s="661"/>
      <c r="L1700" s="661"/>
      <c r="P1700" s="662"/>
    </row>
    <row r="1701" spans="1:16" ht="14.25" customHeight="1" x14ac:dyDescent="0.25">
      <c r="A1701" s="711" t="s">
        <v>1607</v>
      </c>
      <c r="B1701" s="712" t="s">
        <v>47</v>
      </c>
      <c r="C1701" s="705" t="s">
        <v>46</v>
      </c>
      <c r="D1701" s="706"/>
      <c r="E1701" s="707">
        <v>1.7089380000000001</v>
      </c>
      <c r="F1701" s="708">
        <f t="shared" si="180"/>
        <v>0</v>
      </c>
      <c r="G1701" s="709"/>
      <c r="H1701" s="710">
        <f t="shared" si="179"/>
        <v>0</v>
      </c>
      <c r="I1701" s="708">
        <f t="shared" si="181"/>
        <v>0</v>
      </c>
      <c r="J1701" s="662"/>
      <c r="K1701" s="661"/>
      <c r="L1701" s="661"/>
      <c r="P1701" s="662"/>
    </row>
    <row r="1702" spans="1:16" ht="14.25" customHeight="1" x14ac:dyDescent="0.25">
      <c r="A1702" s="711" t="s">
        <v>1608</v>
      </c>
      <c r="B1702" s="712" t="s">
        <v>47</v>
      </c>
      <c r="C1702" s="705" t="s">
        <v>46</v>
      </c>
      <c r="D1702" s="706"/>
      <c r="E1702" s="707">
        <v>1.7089380000000001</v>
      </c>
      <c r="F1702" s="708">
        <f t="shared" si="180"/>
        <v>0</v>
      </c>
      <c r="G1702" s="709"/>
      <c r="H1702" s="710">
        <f t="shared" si="179"/>
        <v>0</v>
      </c>
      <c r="I1702" s="708">
        <f t="shared" si="181"/>
        <v>0</v>
      </c>
      <c r="J1702" s="662"/>
      <c r="K1702" s="661"/>
      <c r="L1702" s="661"/>
      <c r="P1702" s="662"/>
    </row>
    <row r="1703" spans="1:16" ht="14.25" customHeight="1" x14ac:dyDescent="0.25">
      <c r="A1703" s="711" t="s">
        <v>1609</v>
      </c>
      <c r="B1703" s="712" t="s">
        <v>47</v>
      </c>
      <c r="C1703" s="705" t="s">
        <v>46</v>
      </c>
      <c r="D1703" s="706"/>
      <c r="E1703" s="707">
        <v>1.7089380000000001</v>
      </c>
      <c r="F1703" s="708">
        <f t="shared" si="180"/>
        <v>0</v>
      </c>
      <c r="G1703" s="709"/>
      <c r="H1703" s="710">
        <f t="shared" si="179"/>
        <v>0</v>
      </c>
      <c r="I1703" s="708">
        <f t="shared" si="181"/>
        <v>0</v>
      </c>
      <c r="J1703" s="662"/>
      <c r="K1703" s="661"/>
      <c r="L1703" s="661"/>
      <c r="P1703" s="662"/>
    </row>
    <row r="1704" spans="1:16" ht="14.25" customHeight="1" x14ac:dyDescent="0.25">
      <c r="A1704" s="711" t="s">
        <v>1610</v>
      </c>
      <c r="B1704" s="712" t="s">
        <v>47</v>
      </c>
      <c r="C1704" s="705" t="s">
        <v>46</v>
      </c>
      <c r="D1704" s="706"/>
      <c r="E1704" s="707">
        <v>1.7089380000000001</v>
      </c>
      <c r="F1704" s="708">
        <f t="shared" si="180"/>
        <v>0</v>
      </c>
      <c r="G1704" s="709"/>
      <c r="H1704" s="710">
        <f t="shared" si="179"/>
        <v>0</v>
      </c>
      <c r="I1704" s="708">
        <f t="shared" si="181"/>
        <v>0</v>
      </c>
      <c r="J1704" s="662"/>
      <c r="K1704" s="661"/>
      <c r="L1704" s="661"/>
      <c r="P1704" s="662"/>
    </row>
    <row r="1705" spans="1:16" ht="14.25" customHeight="1" x14ac:dyDescent="0.25">
      <c r="A1705" s="711" t="s">
        <v>1611</v>
      </c>
      <c r="B1705" s="712" t="s">
        <v>47</v>
      </c>
      <c r="C1705" s="705" t="s">
        <v>46</v>
      </c>
      <c r="D1705" s="706"/>
      <c r="E1705" s="707">
        <v>1.7089380000000001</v>
      </c>
      <c r="F1705" s="708">
        <f t="shared" si="180"/>
        <v>0</v>
      </c>
      <c r="G1705" s="709"/>
      <c r="H1705" s="710">
        <f t="shared" si="179"/>
        <v>0</v>
      </c>
      <c r="I1705" s="708">
        <f t="shared" si="181"/>
        <v>0</v>
      </c>
      <c r="J1705" s="662"/>
      <c r="K1705" s="661"/>
      <c r="L1705" s="661"/>
      <c r="P1705" s="662"/>
    </row>
    <row r="1706" spans="1:16" ht="14.25" customHeight="1" x14ac:dyDescent="0.25">
      <c r="A1706" s="711" t="s">
        <v>1612</v>
      </c>
      <c r="B1706" s="712" t="s">
        <v>47</v>
      </c>
      <c r="C1706" s="705" t="s">
        <v>46</v>
      </c>
      <c r="D1706" s="706"/>
      <c r="E1706" s="707">
        <v>1.7089380000000001</v>
      </c>
      <c r="F1706" s="708">
        <f t="shared" si="180"/>
        <v>0</v>
      </c>
      <c r="G1706" s="709"/>
      <c r="H1706" s="710">
        <f t="shared" si="179"/>
        <v>0</v>
      </c>
      <c r="I1706" s="708">
        <f t="shared" si="181"/>
        <v>0</v>
      </c>
      <c r="J1706" s="662"/>
      <c r="K1706" s="661"/>
      <c r="L1706" s="661"/>
      <c r="P1706" s="662"/>
    </row>
    <row r="1707" spans="1:16" ht="14.25" customHeight="1" x14ac:dyDescent="0.25">
      <c r="A1707" s="711" t="s">
        <v>1613</v>
      </c>
      <c r="B1707" s="712" t="s">
        <v>47</v>
      </c>
      <c r="C1707" s="705" t="s">
        <v>46</v>
      </c>
      <c r="D1707" s="706"/>
      <c r="E1707" s="707">
        <v>1.7089380000000001</v>
      </c>
      <c r="F1707" s="708">
        <f t="shared" si="180"/>
        <v>0</v>
      </c>
      <c r="G1707" s="709"/>
      <c r="H1707" s="710">
        <f t="shared" si="179"/>
        <v>0</v>
      </c>
      <c r="I1707" s="708">
        <f t="shared" si="181"/>
        <v>0</v>
      </c>
      <c r="J1707" s="662"/>
      <c r="K1707" s="661"/>
      <c r="L1707" s="661"/>
      <c r="P1707" s="662"/>
    </row>
    <row r="1708" spans="1:16" ht="14.25" customHeight="1" x14ac:dyDescent="0.25">
      <c r="A1708" s="711" t="s">
        <v>1614</v>
      </c>
      <c r="B1708" s="712" t="s">
        <v>47</v>
      </c>
      <c r="C1708" s="705" t="s">
        <v>46</v>
      </c>
      <c r="D1708" s="706"/>
      <c r="E1708" s="707">
        <v>1.7089380000000001</v>
      </c>
      <c r="F1708" s="708">
        <f t="shared" si="180"/>
        <v>0</v>
      </c>
      <c r="G1708" s="709"/>
      <c r="H1708" s="710">
        <f t="shared" si="179"/>
        <v>0</v>
      </c>
      <c r="I1708" s="708">
        <f t="shared" si="181"/>
        <v>0</v>
      </c>
      <c r="J1708" s="662"/>
      <c r="K1708" s="661"/>
      <c r="L1708" s="661"/>
      <c r="P1708" s="662"/>
    </row>
    <row r="1709" spans="1:16" ht="14.25" customHeight="1" x14ac:dyDescent="0.25">
      <c r="A1709" s="711" t="s">
        <v>1615</v>
      </c>
      <c r="B1709" s="712" t="s">
        <v>47</v>
      </c>
      <c r="C1709" s="705" t="s">
        <v>46</v>
      </c>
      <c r="D1709" s="706"/>
      <c r="E1709" s="707">
        <v>1.7089380000000001</v>
      </c>
      <c r="F1709" s="708">
        <f t="shared" si="180"/>
        <v>0</v>
      </c>
      <c r="G1709" s="709"/>
      <c r="H1709" s="710">
        <f t="shared" si="179"/>
        <v>0</v>
      </c>
      <c r="I1709" s="708">
        <f t="shared" si="181"/>
        <v>0</v>
      </c>
      <c r="J1709" s="662"/>
      <c r="K1709" s="661"/>
      <c r="L1709" s="661"/>
      <c r="P1709" s="662"/>
    </row>
    <row r="1710" spans="1:16" ht="14.25" customHeight="1" x14ac:dyDescent="0.25">
      <c r="A1710" s="711" t="s">
        <v>1616</v>
      </c>
      <c r="B1710" s="712" t="s">
        <v>47</v>
      </c>
      <c r="C1710" s="705" t="s">
        <v>46</v>
      </c>
      <c r="D1710" s="706"/>
      <c r="E1710" s="707">
        <v>1.7089380000000001</v>
      </c>
      <c r="F1710" s="708">
        <f t="shared" si="180"/>
        <v>0</v>
      </c>
      <c r="G1710" s="709"/>
      <c r="H1710" s="710">
        <f t="shared" si="179"/>
        <v>0</v>
      </c>
      <c r="I1710" s="708">
        <f t="shared" si="181"/>
        <v>0</v>
      </c>
      <c r="J1710" s="662"/>
      <c r="K1710" s="661"/>
      <c r="L1710" s="661"/>
      <c r="P1710" s="662"/>
    </row>
    <row r="1711" spans="1:16" ht="14.25" customHeight="1" x14ac:dyDescent="0.25">
      <c r="A1711" s="711" t="s">
        <v>1617</v>
      </c>
      <c r="B1711" s="712" t="s">
        <v>47</v>
      </c>
      <c r="C1711" s="705" t="s">
        <v>46</v>
      </c>
      <c r="D1711" s="706"/>
      <c r="E1711" s="707">
        <v>1.7089380000000001</v>
      </c>
      <c r="F1711" s="708">
        <f t="shared" si="180"/>
        <v>0</v>
      </c>
      <c r="G1711" s="709"/>
      <c r="H1711" s="710">
        <f t="shared" si="179"/>
        <v>0</v>
      </c>
      <c r="I1711" s="708">
        <f t="shared" si="181"/>
        <v>0</v>
      </c>
      <c r="J1711" s="662"/>
      <c r="K1711" s="661"/>
      <c r="L1711" s="661"/>
      <c r="P1711" s="662"/>
    </row>
    <row r="1712" spans="1:16" ht="14.25" customHeight="1" x14ac:dyDescent="0.25">
      <c r="A1712" s="711" t="s">
        <v>1618</v>
      </c>
      <c r="B1712" s="712" t="s">
        <v>47</v>
      </c>
      <c r="C1712" s="705" t="s">
        <v>46</v>
      </c>
      <c r="D1712" s="706"/>
      <c r="E1712" s="707">
        <v>1.7089380000000001</v>
      </c>
      <c r="F1712" s="708">
        <f t="shared" si="180"/>
        <v>0</v>
      </c>
      <c r="G1712" s="709"/>
      <c r="H1712" s="710">
        <f t="shared" si="179"/>
        <v>0</v>
      </c>
      <c r="I1712" s="708">
        <f t="shared" si="181"/>
        <v>0</v>
      </c>
      <c r="J1712" s="662"/>
      <c r="K1712" s="661"/>
      <c r="L1712" s="661"/>
      <c r="P1712" s="662"/>
    </row>
    <row r="1713" spans="1:16" ht="14.25" customHeight="1" x14ac:dyDescent="0.25">
      <c r="A1713" s="711" t="s">
        <v>1619</v>
      </c>
      <c r="B1713" s="712" t="s">
        <v>47</v>
      </c>
      <c r="C1713" s="705" t="s">
        <v>46</v>
      </c>
      <c r="D1713" s="706"/>
      <c r="E1713" s="707">
        <v>1.7089380000000001</v>
      </c>
      <c r="F1713" s="708">
        <f t="shared" si="180"/>
        <v>0</v>
      </c>
      <c r="G1713" s="709"/>
      <c r="H1713" s="710">
        <f t="shared" si="179"/>
        <v>0</v>
      </c>
      <c r="I1713" s="708">
        <f t="shared" si="181"/>
        <v>0</v>
      </c>
      <c r="J1713" s="662"/>
      <c r="K1713" s="661"/>
      <c r="L1713" s="661"/>
      <c r="P1713" s="662"/>
    </row>
    <row r="1714" spans="1:16" ht="14.25" customHeight="1" x14ac:dyDescent="0.25">
      <c r="A1714" s="711" t="s">
        <v>1620</v>
      </c>
      <c r="B1714" s="712" t="s">
        <v>47</v>
      </c>
      <c r="C1714" s="705" t="s">
        <v>46</v>
      </c>
      <c r="D1714" s="706"/>
      <c r="E1714" s="707">
        <v>1.7089380000000001</v>
      </c>
      <c r="F1714" s="708">
        <f t="shared" si="180"/>
        <v>0</v>
      </c>
      <c r="G1714" s="709"/>
      <c r="H1714" s="710">
        <f t="shared" si="179"/>
        <v>0</v>
      </c>
      <c r="I1714" s="708">
        <f t="shared" si="181"/>
        <v>0</v>
      </c>
      <c r="J1714" s="662"/>
      <c r="K1714" s="661"/>
      <c r="L1714" s="661"/>
      <c r="P1714" s="662"/>
    </row>
    <row r="1715" spans="1:16" ht="14.25" customHeight="1" x14ac:dyDescent="0.25">
      <c r="A1715" s="711" t="s">
        <v>1621</v>
      </c>
      <c r="B1715" s="712" t="s">
        <v>47</v>
      </c>
      <c r="C1715" s="705" t="s">
        <v>46</v>
      </c>
      <c r="D1715" s="706"/>
      <c r="E1715" s="707">
        <v>1.7089380000000001</v>
      </c>
      <c r="F1715" s="708">
        <f t="shared" si="180"/>
        <v>0</v>
      </c>
      <c r="G1715" s="709"/>
      <c r="H1715" s="710">
        <f t="shared" si="179"/>
        <v>0</v>
      </c>
      <c r="I1715" s="708">
        <f t="shared" si="181"/>
        <v>0</v>
      </c>
      <c r="J1715" s="662"/>
      <c r="K1715" s="661"/>
      <c r="L1715" s="661"/>
      <c r="P1715" s="662"/>
    </row>
    <row r="1716" spans="1:16" ht="14.25" customHeight="1" x14ac:dyDescent="0.25">
      <c r="A1716" s="711" t="s">
        <v>1622</v>
      </c>
      <c r="B1716" s="712" t="s">
        <v>47</v>
      </c>
      <c r="C1716" s="705" t="s">
        <v>46</v>
      </c>
      <c r="D1716" s="706"/>
      <c r="E1716" s="707">
        <v>1.7089380000000001</v>
      </c>
      <c r="F1716" s="708">
        <f t="shared" si="180"/>
        <v>0</v>
      </c>
      <c r="G1716" s="709"/>
      <c r="H1716" s="710">
        <f t="shared" si="179"/>
        <v>0</v>
      </c>
      <c r="I1716" s="708">
        <f t="shared" si="181"/>
        <v>0</v>
      </c>
      <c r="J1716" s="662"/>
      <c r="K1716" s="661"/>
      <c r="L1716" s="661"/>
      <c r="P1716" s="662"/>
    </row>
    <row r="1717" spans="1:16" ht="14.25" customHeight="1" x14ac:dyDescent="0.25">
      <c r="A1717" s="711" t="s">
        <v>1623</v>
      </c>
      <c r="B1717" s="712" t="s">
        <v>47</v>
      </c>
      <c r="C1717" s="705" t="s">
        <v>46</v>
      </c>
      <c r="D1717" s="706"/>
      <c r="E1717" s="707">
        <v>1.7089380000000001</v>
      </c>
      <c r="F1717" s="708">
        <f t="shared" si="180"/>
        <v>0</v>
      </c>
      <c r="G1717" s="709"/>
      <c r="H1717" s="710">
        <f t="shared" si="179"/>
        <v>0</v>
      </c>
      <c r="I1717" s="708">
        <f t="shared" si="181"/>
        <v>0</v>
      </c>
      <c r="J1717" s="662"/>
      <c r="K1717" s="661"/>
      <c r="L1717" s="661"/>
      <c r="P1717" s="662"/>
    </row>
    <row r="1718" spans="1:16" ht="14.25" customHeight="1" x14ac:dyDescent="0.25">
      <c r="A1718" s="711" t="s">
        <v>4484</v>
      </c>
      <c r="B1718" s="712" t="s">
        <v>47</v>
      </c>
      <c r="C1718" s="705" t="s">
        <v>46</v>
      </c>
      <c r="D1718" s="706"/>
      <c r="E1718" s="707">
        <v>1.7089380000000001</v>
      </c>
      <c r="F1718" s="708">
        <f>D1718*E1718/50</f>
        <v>0</v>
      </c>
      <c r="G1718" s="709"/>
      <c r="H1718" s="710">
        <f>E1718*$F$8</f>
        <v>0</v>
      </c>
      <c r="I1718" s="708">
        <f>H1718*D1718/50</f>
        <v>0</v>
      </c>
      <c r="J1718" s="662"/>
      <c r="K1718" s="661"/>
      <c r="L1718" s="661"/>
      <c r="P1718" s="662"/>
    </row>
    <row r="1719" spans="1:16" ht="14.25" customHeight="1" x14ac:dyDescent="0.25">
      <c r="A1719" s="711" t="s">
        <v>1624</v>
      </c>
      <c r="B1719" s="712" t="s">
        <v>47</v>
      </c>
      <c r="C1719" s="705" t="s">
        <v>46</v>
      </c>
      <c r="D1719" s="706"/>
      <c r="E1719" s="707">
        <v>1.7089380000000001</v>
      </c>
      <c r="F1719" s="708">
        <f t="shared" si="180"/>
        <v>0</v>
      </c>
      <c r="G1719" s="709"/>
      <c r="H1719" s="710">
        <f t="shared" si="179"/>
        <v>0</v>
      </c>
      <c r="I1719" s="708">
        <f t="shared" si="181"/>
        <v>0</v>
      </c>
      <c r="J1719" s="662"/>
      <c r="K1719" s="661"/>
      <c r="L1719" s="661"/>
      <c r="P1719" s="662"/>
    </row>
    <row r="1720" spans="1:16" ht="14.25" customHeight="1" x14ac:dyDescent="0.25">
      <c r="A1720" s="711" t="s">
        <v>1625</v>
      </c>
      <c r="B1720" s="712" t="s">
        <v>47</v>
      </c>
      <c r="C1720" s="705" t="s">
        <v>46</v>
      </c>
      <c r="D1720" s="706"/>
      <c r="E1720" s="707">
        <v>1.7089380000000001</v>
      </c>
      <c r="F1720" s="708">
        <f t="shared" si="180"/>
        <v>0</v>
      </c>
      <c r="G1720" s="709"/>
      <c r="H1720" s="710">
        <f t="shared" si="179"/>
        <v>0</v>
      </c>
      <c r="I1720" s="708">
        <f t="shared" si="181"/>
        <v>0</v>
      </c>
      <c r="J1720" s="662"/>
      <c r="K1720" s="661"/>
      <c r="L1720" s="661"/>
      <c r="P1720" s="662"/>
    </row>
    <row r="1721" spans="1:16" ht="14.25" customHeight="1" x14ac:dyDescent="0.25">
      <c r="A1721" s="711" t="s">
        <v>1626</v>
      </c>
      <c r="B1721" s="712" t="s">
        <v>47</v>
      </c>
      <c r="C1721" s="705" t="s">
        <v>46</v>
      </c>
      <c r="D1721" s="706"/>
      <c r="E1721" s="707">
        <v>1.7089380000000001</v>
      </c>
      <c r="F1721" s="708">
        <f t="shared" si="180"/>
        <v>0</v>
      </c>
      <c r="G1721" s="709"/>
      <c r="H1721" s="710">
        <f t="shared" si="179"/>
        <v>0</v>
      </c>
      <c r="I1721" s="708">
        <f t="shared" si="181"/>
        <v>0</v>
      </c>
      <c r="J1721" s="662"/>
      <c r="K1721" s="661"/>
      <c r="L1721" s="661"/>
      <c r="P1721" s="662"/>
    </row>
    <row r="1722" spans="1:16" ht="14.25" customHeight="1" x14ac:dyDescent="0.25">
      <c r="A1722" s="711" t="s">
        <v>1627</v>
      </c>
      <c r="B1722" s="712" t="s">
        <v>47</v>
      </c>
      <c r="C1722" s="705" t="s">
        <v>46</v>
      </c>
      <c r="D1722" s="706"/>
      <c r="E1722" s="707">
        <v>1.7089380000000001</v>
      </c>
      <c r="F1722" s="708">
        <f t="shared" si="180"/>
        <v>0</v>
      </c>
      <c r="G1722" s="709"/>
      <c r="H1722" s="710">
        <f t="shared" si="179"/>
        <v>0</v>
      </c>
      <c r="I1722" s="708">
        <f t="shared" si="181"/>
        <v>0</v>
      </c>
      <c r="J1722" s="662"/>
      <c r="K1722" s="661"/>
      <c r="L1722" s="661"/>
      <c r="P1722" s="662"/>
    </row>
    <row r="1723" spans="1:16" ht="14.25" customHeight="1" x14ac:dyDescent="0.25">
      <c r="A1723" s="711" t="s">
        <v>1628</v>
      </c>
      <c r="B1723" s="712" t="s">
        <v>47</v>
      </c>
      <c r="C1723" s="705" t="s">
        <v>46</v>
      </c>
      <c r="D1723" s="706"/>
      <c r="E1723" s="707">
        <v>1.7089380000000001</v>
      </c>
      <c r="F1723" s="708">
        <f t="shared" si="180"/>
        <v>0</v>
      </c>
      <c r="G1723" s="709"/>
      <c r="H1723" s="710">
        <f t="shared" si="179"/>
        <v>0</v>
      </c>
      <c r="I1723" s="708">
        <f t="shared" si="181"/>
        <v>0</v>
      </c>
      <c r="J1723" s="662"/>
      <c r="K1723" s="661"/>
      <c r="L1723" s="661"/>
      <c r="P1723" s="662"/>
    </row>
    <row r="1724" spans="1:16" ht="14.25" customHeight="1" x14ac:dyDescent="0.25">
      <c r="A1724" s="711" t="s">
        <v>1629</v>
      </c>
      <c r="B1724" s="712" t="s">
        <v>47</v>
      </c>
      <c r="C1724" s="705" t="s">
        <v>46</v>
      </c>
      <c r="D1724" s="706"/>
      <c r="E1724" s="707">
        <v>1.7089380000000001</v>
      </c>
      <c r="F1724" s="708">
        <f t="shared" si="180"/>
        <v>0</v>
      </c>
      <c r="G1724" s="709"/>
      <c r="H1724" s="710">
        <f t="shared" si="179"/>
        <v>0</v>
      </c>
      <c r="I1724" s="708">
        <f t="shared" si="181"/>
        <v>0</v>
      </c>
      <c r="J1724" s="662"/>
      <c r="K1724" s="661"/>
      <c r="L1724" s="661"/>
      <c r="P1724" s="662"/>
    </row>
    <row r="1725" spans="1:16" ht="14.25" customHeight="1" x14ac:dyDescent="0.25">
      <c r="A1725" s="711" t="s">
        <v>1630</v>
      </c>
      <c r="B1725" s="712" t="s">
        <v>47</v>
      </c>
      <c r="C1725" s="705" t="s">
        <v>46</v>
      </c>
      <c r="D1725" s="706"/>
      <c r="E1725" s="707">
        <v>1.7089380000000001</v>
      </c>
      <c r="F1725" s="708">
        <f t="shared" si="180"/>
        <v>0</v>
      </c>
      <c r="G1725" s="709"/>
      <c r="H1725" s="710">
        <f t="shared" si="179"/>
        <v>0</v>
      </c>
      <c r="I1725" s="708">
        <f t="shared" si="181"/>
        <v>0</v>
      </c>
      <c r="J1725" s="662"/>
      <c r="K1725" s="661"/>
      <c r="L1725" s="661"/>
      <c r="P1725" s="662"/>
    </row>
    <row r="1726" spans="1:16" ht="14.25" customHeight="1" x14ac:dyDescent="0.25">
      <c r="A1726" s="711" t="s">
        <v>1631</v>
      </c>
      <c r="B1726" s="712" t="s">
        <v>47</v>
      </c>
      <c r="C1726" s="705" t="s">
        <v>46</v>
      </c>
      <c r="D1726" s="706"/>
      <c r="E1726" s="707">
        <v>4.0370400000000002</v>
      </c>
      <c r="F1726" s="708">
        <f t="shared" si="180"/>
        <v>0</v>
      </c>
      <c r="G1726" s="709"/>
      <c r="H1726" s="710">
        <f t="shared" si="179"/>
        <v>0</v>
      </c>
      <c r="I1726" s="708">
        <f t="shared" si="181"/>
        <v>0</v>
      </c>
      <c r="J1726" s="662"/>
      <c r="K1726" s="661"/>
      <c r="L1726" s="661"/>
      <c r="P1726" s="662"/>
    </row>
    <row r="1727" spans="1:16" ht="14.25" customHeight="1" x14ac:dyDescent="0.25">
      <c r="A1727" s="711" t="s">
        <v>1632</v>
      </c>
      <c r="B1727" s="712" t="s">
        <v>47</v>
      </c>
      <c r="C1727" s="705" t="s">
        <v>46</v>
      </c>
      <c r="D1727" s="706"/>
      <c r="E1727" s="707">
        <v>1.7463599999999999</v>
      </c>
      <c r="F1727" s="708">
        <f t="shared" si="180"/>
        <v>0</v>
      </c>
      <c r="G1727" s="709"/>
      <c r="H1727" s="710">
        <f t="shared" si="179"/>
        <v>0</v>
      </c>
      <c r="I1727" s="708">
        <f t="shared" si="181"/>
        <v>0</v>
      </c>
      <c r="J1727" s="662"/>
      <c r="K1727" s="661"/>
      <c r="L1727" s="661"/>
      <c r="P1727" s="662"/>
    </row>
    <row r="1728" spans="1:16" ht="14.25" customHeight="1" x14ac:dyDescent="0.25">
      <c r="A1728" s="711" t="s">
        <v>4570</v>
      </c>
      <c r="B1728" s="712" t="s">
        <v>47</v>
      </c>
      <c r="C1728" s="705" t="s">
        <v>46</v>
      </c>
      <c r="D1728" s="706"/>
      <c r="E1728" s="707">
        <v>1.7463599999999999</v>
      </c>
      <c r="F1728" s="708">
        <f t="shared" ref="F1728" si="182">D1728*E1728/50</f>
        <v>0</v>
      </c>
      <c r="G1728" s="709"/>
      <c r="H1728" s="710">
        <f t="shared" ref="H1728" si="183">E1728*$F$8</f>
        <v>0</v>
      </c>
      <c r="I1728" s="708">
        <f t="shared" ref="I1728" si="184">H1728*D1728/50</f>
        <v>0</v>
      </c>
      <c r="J1728" s="662"/>
      <c r="K1728" s="661"/>
      <c r="L1728" s="661"/>
      <c r="P1728" s="662"/>
    </row>
    <row r="1729" spans="1:16" ht="14.25" customHeight="1" x14ac:dyDescent="0.25">
      <c r="A1729" s="711" t="s">
        <v>1633</v>
      </c>
      <c r="B1729" s="712" t="s">
        <v>47</v>
      </c>
      <c r="C1729" s="705" t="s">
        <v>46</v>
      </c>
      <c r="D1729" s="706"/>
      <c r="E1729" s="707">
        <v>1.7463599999999999</v>
      </c>
      <c r="F1729" s="708">
        <f t="shared" si="180"/>
        <v>0</v>
      </c>
      <c r="G1729" s="709"/>
      <c r="H1729" s="710">
        <f t="shared" si="179"/>
        <v>0</v>
      </c>
      <c r="I1729" s="708">
        <f t="shared" si="181"/>
        <v>0</v>
      </c>
      <c r="J1729" s="662"/>
      <c r="K1729" s="661"/>
      <c r="L1729" s="661"/>
      <c r="P1729" s="662"/>
    </row>
    <row r="1730" spans="1:16" ht="13.5" customHeight="1" x14ac:dyDescent="0.25">
      <c r="A1730" s="711" t="s">
        <v>1634</v>
      </c>
      <c r="B1730" s="712" t="s">
        <v>47</v>
      </c>
      <c r="C1730" s="705" t="s">
        <v>46</v>
      </c>
      <c r="D1730" s="706"/>
      <c r="E1730" s="707">
        <v>1.7463599999999999</v>
      </c>
      <c r="F1730" s="708">
        <f t="shared" si="180"/>
        <v>0</v>
      </c>
      <c r="G1730" s="709"/>
      <c r="H1730" s="710">
        <f t="shared" si="179"/>
        <v>0</v>
      </c>
      <c r="I1730" s="708">
        <f t="shared" si="181"/>
        <v>0</v>
      </c>
      <c r="J1730" s="662"/>
      <c r="K1730" s="661"/>
      <c r="L1730" s="661"/>
      <c r="P1730" s="662"/>
    </row>
    <row r="1731" spans="1:16" ht="14.25" customHeight="1" x14ac:dyDescent="0.25">
      <c r="A1731" s="711" t="s">
        <v>1635</v>
      </c>
      <c r="B1731" s="712" t="s">
        <v>47</v>
      </c>
      <c r="C1731" s="705" t="s">
        <v>46</v>
      </c>
      <c r="D1731" s="706"/>
      <c r="E1731" s="707">
        <v>1.7463599999999999</v>
      </c>
      <c r="F1731" s="708">
        <f t="shared" si="180"/>
        <v>0</v>
      </c>
      <c r="G1731" s="709"/>
      <c r="H1731" s="710">
        <f t="shared" si="179"/>
        <v>0</v>
      </c>
      <c r="I1731" s="708">
        <f t="shared" si="181"/>
        <v>0</v>
      </c>
      <c r="J1731" s="662"/>
      <c r="K1731" s="661"/>
      <c r="L1731" s="661"/>
      <c r="P1731" s="662"/>
    </row>
    <row r="1732" spans="1:16" ht="14.25" customHeight="1" x14ac:dyDescent="0.25">
      <c r="A1732" s="711" t="s">
        <v>1636</v>
      </c>
      <c r="B1732" s="712" t="s">
        <v>47</v>
      </c>
      <c r="C1732" s="705" t="s">
        <v>46</v>
      </c>
      <c r="D1732" s="706"/>
      <c r="E1732" s="707">
        <v>1.7463599999999999</v>
      </c>
      <c r="F1732" s="708">
        <f t="shared" si="180"/>
        <v>0</v>
      </c>
      <c r="G1732" s="709"/>
      <c r="H1732" s="710">
        <f t="shared" si="179"/>
        <v>0</v>
      </c>
      <c r="I1732" s="708">
        <f t="shared" si="181"/>
        <v>0</v>
      </c>
      <c r="J1732" s="662"/>
      <c r="K1732" s="661"/>
      <c r="L1732" s="661"/>
      <c r="P1732" s="662"/>
    </row>
    <row r="1733" spans="1:16" ht="14.25" customHeight="1" x14ac:dyDescent="0.25">
      <c r="A1733" s="711" t="s">
        <v>1637</v>
      </c>
      <c r="B1733" s="712" t="s">
        <v>47</v>
      </c>
      <c r="C1733" s="705" t="s">
        <v>46</v>
      </c>
      <c r="D1733" s="706"/>
      <c r="E1733" s="707">
        <v>1.7463599999999999</v>
      </c>
      <c r="F1733" s="708">
        <f t="shared" si="180"/>
        <v>0</v>
      </c>
      <c r="G1733" s="709"/>
      <c r="H1733" s="710">
        <f t="shared" si="179"/>
        <v>0</v>
      </c>
      <c r="I1733" s="708">
        <f t="shared" si="181"/>
        <v>0</v>
      </c>
      <c r="J1733" s="662"/>
      <c r="K1733" s="661"/>
      <c r="L1733" s="661"/>
      <c r="P1733" s="662"/>
    </row>
    <row r="1734" spans="1:16" ht="14.25" customHeight="1" x14ac:dyDescent="0.25">
      <c r="A1734" s="711" t="s">
        <v>1638</v>
      </c>
      <c r="B1734" s="712" t="s">
        <v>47</v>
      </c>
      <c r="C1734" s="705" t="s">
        <v>46</v>
      </c>
      <c r="D1734" s="706"/>
      <c r="E1734" s="707">
        <v>1.7463599999999999</v>
      </c>
      <c r="F1734" s="708">
        <f t="shared" si="180"/>
        <v>0</v>
      </c>
      <c r="G1734" s="709"/>
      <c r="H1734" s="710">
        <f t="shared" si="179"/>
        <v>0</v>
      </c>
      <c r="I1734" s="708">
        <f t="shared" si="181"/>
        <v>0</v>
      </c>
      <c r="J1734" s="662"/>
      <c r="K1734" s="661"/>
      <c r="L1734" s="661"/>
      <c r="P1734" s="662"/>
    </row>
    <row r="1735" spans="1:16" ht="14.25" customHeight="1" x14ac:dyDescent="0.25">
      <c r="A1735" s="711" t="s">
        <v>1639</v>
      </c>
      <c r="B1735" s="712" t="s">
        <v>47</v>
      </c>
      <c r="C1735" s="705" t="s">
        <v>46</v>
      </c>
      <c r="D1735" s="706"/>
      <c r="E1735" s="707">
        <v>1.7463599999999999</v>
      </c>
      <c r="F1735" s="708">
        <f t="shared" si="180"/>
        <v>0</v>
      </c>
      <c r="G1735" s="709"/>
      <c r="H1735" s="710">
        <f t="shared" si="179"/>
        <v>0</v>
      </c>
      <c r="I1735" s="708">
        <f t="shared" si="181"/>
        <v>0</v>
      </c>
      <c r="J1735" s="662"/>
      <c r="K1735" s="661"/>
      <c r="L1735" s="661"/>
      <c r="P1735" s="662"/>
    </row>
    <row r="1736" spans="1:16" ht="14.25" customHeight="1" x14ac:dyDescent="0.25">
      <c r="A1736" s="711" t="s">
        <v>1640</v>
      </c>
      <c r="B1736" s="712" t="s">
        <v>47</v>
      </c>
      <c r="C1736" s="705" t="s">
        <v>46</v>
      </c>
      <c r="D1736" s="706"/>
      <c r="E1736" s="707">
        <v>1.7463599999999999</v>
      </c>
      <c r="F1736" s="708">
        <f t="shared" si="180"/>
        <v>0</v>
      </c>
      <c r="G1736" s="709"/>
      <c r="H1736" s="710">
        <f t="shared" si="179"/>
        <v>0</v>
      </c>
      <c r="I1736" s="708">
        <f t="shared" si="181"/>
        <v>0</v>
      </c>
      <c r="J1736" s="662"/>
      <c r="K1736" s="661"/>
      <c r="L1736" s="661"/>
      <c r="P1736" s="662"/>
    </row>
    <row r="1737" spans="1:16" ht="14.25" customHeight="1" x14ac:dyDescent="0.25">
      <c r="A1737" s="711" t="s">
        <v>1641</v>
      </c>
      <c r="B1737" s="712" t="s">
        <v>47</v>
      </c>
      <c r="C1737" s="705" t="s">
        <v>46</v>
      </c>
      <c r="D1737" s="706"/>
      <c r="E1737" s="707">
        <v>1.7463599999999999</v>
      </c>
      <c r="F1737" s="708">
        <f t="shared" si="180"/>
        <v>0</v>
      </c>
      <c r="G1737" s="709"/>
      <c r="H1737" s="710">
        <f t="shared" si="179"/>
        <v>0</v>
      </c>
      <c r="I1737" s="708">
        <f t="shared" si="181"/>
        <v>0</v>
      </c>
      <c r="J1737" s="662"/>
      <c r="K1737" s="661"/>
      <c r="L1737" s="661"/>
      <c r="P1737" s="662"/>
    </row>
    <row r="1738" spans="1:16" ht="14.25" customHeight="1" x14ac:dyDescent="0.25">
      <c r="A1738" s="992" t="s">
        <v>1642</v>
      </c>
      <c r="B1738" s="712" t="s">
        <v>47</v>
      </c>
      <c r="C1738" s="705" t="s">
        <v>46</v>
      </c>
      <c r="D1738" s="706"/>
      <c r="E1738" s="707">
        <v>1.7463599999999999</v>
      </c>
      <c r="F1738" s="708">
        <f t="shared" si="180"/>
        <v>0</v>
      </c>
      <c r="G1738" s="709"/>
      <c r="H1738" s="710">
        <f t="shared" si="179"/>
        <v>0</v>
      </c>
      <c r="I1738" s="708">
        <f t="shared" si="181"/>
        <v>0</v>
      </c>
      <c r="J1738" s="662"/>
      <c r="K1738" s="661"/>
      <c r="L1738" s="661"/>
      <c r="P1738" s="662"/>
    </row>
    <row r="1739" spans="1:16" ht="14.25" customHeight="1" x14ac:dyDescent="0.25">
      <c r="A1739" s="711" t="s">
        <v>1643</v>
      </c>
      <c r="B1739" s="712" t="s">
        <v>47</v>
      </c>
      <c r="C1739" s="705" t="s">
        <v>46</v>
      </c>
      <c r="D1739" s="706"/>
      <c r="E1739" s="707">
        <v>1.7463599999999999</v>
      </c>
      <c r="F1739" s="708">
        <f t="shared" si="180"/>
        <v>0</v>
      </c>
      <c r="G1739" s="709"/>
      <c r="H1739" s="710">
        <f t="shared" si="179"/>
        <v>0</v>
      </c>
      <c r="I1739" s="708">
        <f t="shared" si="181"/>
        <v>0</v>
      </c>
      <c r="J1739" s="662"/>
      <c r="K1739" s="661"/>
      <c r="L1739" s="661"/>
      <c r="P1739" s="662"/>
    </row>
    <row r="1740" spans="1:16" ht="14.25" customHeight="1" x14ac:dyDescent="0.25">
      <c r="A1740" s="711" t="s">
        <v>1644</v>
      </c>
      <c r="B1740" s="712" t="s">
        <v>47</v>
      </c>
      <c r="C1740" s="705" t="s">
        <v>46</v>
      </c>
      <c r="D1740" s="706"/>
      <c r="E1740" s="707">
        <v>1.7463599999999999</v>
      </c>
      <c r="F1740" s="708">
        <f t="shared" si="180"/>
        <v>0</v>
      </c>
      <c r="G1740" s="709"/>
      <c r="H1740" s="710">
        <f t="shared" si="179"/>
        <v>0</v>
      </c>
      <c r="I1740" s="708">
        <f t="shared" si="181"/>
        <v>0</v>
      </c>
      <c r="J1740" s="662"/>
      <c r="K1740" s="661"/>
      <c r="L1740" s="661"/>
      <c r="P1740" s="662"/>
    </row>
    <row r="1741" spans="1:16" ht="14.25" customHeight="1" x14ac:dyDescent="0.25">
      <c r="A1741" s="711" t="s">
        <v>1645</v>
      </c>
      <c r="B1741" s="712" t="s">
        <v>47</v>
      </c>
      <c r="C1741" s="705" t="s">
        <v>46</v>
      </c>
      <c r="D1741" s="706"/>
      <c r="E1741" s="707">
        <v>1.7463599999999999</v>
      </c>
      <c r="F1741" s="708">
        <f t="shared" si="180"/>
        <v>0</v>
      </c>
      <c r="G1741" s="709"/>
      <c r="H1741" s="710">
        <f t="shared" si="179"/>
        <v>0</v>
      </c>
      <c r="I1741" s="708">
        <f t="shared" si="181"/>
        <v>0</v>
      </c>
      <c r="J1741" s="662"/>
      <c r="K1741" s="661"/>
      <c r="L1741" s="661"/>
      <c r="P1741" s="662"/>
    </row>
    <row r="1742" spans="1:16" ht="14.25" customHeight="1" x14ac:dyDescent="0.25">
      <c r="A1742" s="711" t="s">
        <v>1646</v>
      </c>
      <c r="B1742" s="712" t="s">
        <v>47</v>
      </c>
      <c r="C1742" s="705" t="s">
        <v>46</v>
      </c>
      <c r="D1742" s="706"/>
      <c r="E1742" s="707">
        <v>1.7463599999999999</v>
      </c>
      <c r="F1742" s="708">
        <f t="shared" si="180"/>
        <v>0</v>
      </c>
      <c r="G1742" s="709"/>
      <c r="H1742" s="710">
        <f t="shared" si="179"/>
        <v>0</v>
      </c>
      <c r="I1742" s="708">
        <f t="shared" si="181"/>
        <v>0</v>
      </c>
      <c r="J1742" s="662"/>
      <c r="K1742" s="661"/>
      <c r="L1742" s="661"/>
      <c r="P1742" s="662"/>
    </row>
    <row r="1743" spans="1:16" ht="14.25" customHeight="1" x14ac:dyDescent="0.25">
      <c r="A1743" s="711" t="s">
        <v>1647</v>
      </c>
      <c r="B1743" s="712" t="s">
        <v>47</v>
      </c>
      <c r="C1743" s="705" t="s">
        <v>46</v>
      </c>
      <c r="D1743" s="706"/>
      <c r="E1743" s="707">
        <v>1.7463599999999999</v>
      </c>
      <c r="F1743" s="708">
        <f t="shared" si="180"/>
        <v>0</v>
      </c>
      <c r="G1743" s="709"/>
      <c r="H1743" s="710">
        <f t="shared" si="179"/>
        <v>0</v>
      </c>
      <c r="I1743" s="708">
        <f t="shared" si="181"/>
        <v>0</v>
      </c>
      <c r="J1743" s="662"/>
      <c r="K1743" s="661"/>
      <c r="L1743" s="661"/>
      <c r="P1743" s="662"/>
    </row>
    <row r="1744" spans="1:16" ht="14.25" customHeight="1" x14ac:dyDescent="0.25">
      <c r="A1744" s="711" t="s">
        <v>1648</v>
      </c>
      <c r="B1744" s="712" t="s">
        <v>47</v>
      </c>
      <c r="C1744" s="705" t="s">
        <v>46</v>
      </c>
      <c r="D1744" s="706"/>
      <c r="E1744" s="707">
        <v>1.7463599999999999</v>
      </c>
      <c r="F1744" s="708">
        <f t="shared" si="180"/>
        <v>0</v>
      </c>
      <c r="G1744" s="709"/>
      <c r="H1744" s="710">
        <f t="shared" si="179"/>
        <v>0</v>
      </c>
      <c r="I1744" s="708">
        <f t="shared" si="181"/>
        <v>0</v>
      </c>
      <c r="J1744" s="662"/>
      <c r="K1744" s="661"/>
      <c r="L1744" s="661"/>
      <c r="P1744" s="662"/>
    </row>
    <row r="1745" spans="1:16" ht="14.25" customHeight="1" x14ac:dyDescent="0.25">
      <c r="A1745" s="711" t="s">
        <v>1649</v>
      </c>
      <c r="B1745" s="712" t="s">
        <v>47</v>
      </c>
      <c r="C1745" s="705" t="s">
        <v>46</v>
      </c>
      <c r="D1745" s="706"/>
      <c r="E1745" s="707">
        <v>1.7463599999999999</v>
      </c>
      <c r="F1745" s="708">
        <f t="shared" si="180"/>
        <v>0</v>
      </c>
      <c r="G1745" s="709"/>
      <c r="H1745" s="710">
        <f t="shared" si="179"/>
        <v>0</v>
      </c>
      <c r="I1745" s="708">
        <f t="shared" si="181"/>
        <v>0</v>
      </c>
      <c r="J1745" s="662"/>
      <c r="K1745" s="661"/>
      <c r="L1745" s="661"/>
      <c r="P1745" s="662"/>
    </row>
    <row r="1746" spans="1:16" ht="14.25" customHeight="1" x14ac:dyDescent="0.25">
      <c r="A1746" s="711" t="s">
        <v>1650</v>
      </c>
      <c r="B1746" s="712" t="s">
        <v>47</v>
      </c>
      <c r="C1746" s="705" t="s">
        <v>46</v>
      </c>
      <c r="D1746" s="706"/>
      <c r="E1746" s="707">
        <v>1.7463599999999999</v>
      </c>
      <c r="F1746" s="708">
        <f t="shared" si="180"/>
        <v>0</v>
      </c>
      <c r="G1746" s="709"/>
      <c r="H1746" s="710">
        <f t="shared" si="179"/>
        <v>0</v>
      </c>
      <c r="I1746" s="708">
        <f t="shared" si="181"/>
        <v>0</v>
      </c>
      <c r="J1746" s="662"/>
      <c r="K1746" s="661"/>
      <c r="L1746" s="659"/>
      <c r="M1746" s="659"/>
      <c r="N1746" s="659"/>
      <c r="P1746" s="662"/>
    </row>
    <row r="1747" spans="1:16" ht="14.25" customHeight="1" x14ac:dyDescent="0.25">
      <c r="A1747" s="711" t="s">
        <v>1651</v>
      </c>
      <c r="B1747" s="712" t="s">
        <v>47</v>
      </c>
      <c r="C1747" s="705" t="s">
        <v>46</v>
      </c>
      <c r="D1747" s="706"/>
      <c r="E1747" s="707">
        <v>1.7463599999999999</v>
      </c>
      <c r="F1747" s="708">
        <f t="shared" si="180"/>
        <v>0</v>
      </c>
      <c r="G1747" s="709"/>
      <c r="H1747" s="710">
        <f t="shared" si="179"/>
        <v>0</v>
      </c>
      <c r="I1747" s="708">
        <f t="shared" si="181"/>
        <v>0</v>
      </c>
      <c r="J1747" s="662"/>
      <c r="K1747" s="661"/>
      <c r="L1747" s="661"/>
      <c r="P1747" s="662"/>
    </row>
    <row r="1748" spans="1:16" ht="14.25" customHeight="1" x14ac:dyDescent="0.25">
      <c r="A1748" s="711" t="s">
        <v>1652</v>
      </c>
      <c r="B1748" s="712" t="s">
        <v>47</v>
      </c>
      <c r="C1748" s="705" t="s">
        <v>46</v>
      </c>
      <c r="D1748" s="706"/>
      <c r="E1748" s="707">
        <v>1.7463599999999999</v>
      </c>
      <c r="F1748" s="708">
        <f t="shared" si="180"/>
        <v>0</v>
      </c>
      <c r="G1748" s="709"/>
      <c r="H1748" s="710">
        <f t="shared" si="179"/>
        <v>0</v>
      </c>
      <c r="I1748" s="708">
        <f t="shared" si="181"/>
        <v>0</v>
      </c>
      <c r="J1748" s="662"/>
      <c r="K1748" s="661"/>
      <c r="L1748" s="661"/>
      <c r="P1748" s="662"/>
    </row>
    <row r="1749" spans="1:16" ht="14.25" customHeight="1" x14ac:dyDescent="0.25">
      <c r="A1749" s="711" t="s">
        <v>1653</v>
      </c>
      <c r="B1749" s="712" t="s">
        <v>47</v>
      </c>
      <c r="C1749" s="705" t="s">
        <v>46</v>
      </c>
      <c r="D1749" s="706"/>
      <c r="E1749" s="707">
        <v>1.7463599999999999</v>
      </c>
      <c r="F1749" s="708">
        <f t="shared" si="180"/>
        <v>0</v>
      </c>
      <c r="G1749" s="709"/>
      <c r="H1749" s="710">
        <f t="shared" si="179"/>
        <v>0</v>
      </c>
      <c r="I1749" s="708">
        <f t="shared" si="181"/>
        <v>0</v>
      </c>
      <c r="J1749" s="662"/>
      <c r="K1749" s="661"/>
      <c r="L1749" s="661"/>
      <c r="P1749" s="662"/>
    </row>
    <row r="1750" spans="1:16" ht="14.25" customHeight="1" x14ac:dyDescent="0.3">
      <c r="A1750" s="751" t="s">
        <v>1654</v>
      </c>
      <c r="B1750" s="712" t="s">
        <v>47</v>
      </c>
      <c r="C1750" s="705" t="s">
        <v>46</v>
      </c>
      <c r="D1750" s="706"/>
      <c r="E1750" s="707">
        <v>1.7463599999999999</v>
      </c>
      <c r="F1750" s="708">
        <f t="shared" si="180"/>
        <v>0</v>
      </c>
      <c r="G1750" s="709"/>
      <c r="H1750" s="710">
        <f t="shared" si="179"/>
        <v>0</v>
      </c>
      <c r="I1750" s="708">
        <f t="shared" si="181"/>
        <v>0</v>
      </c>
      <c r="J1750" s="662"/>
      <c r="K1750" s="661"/>
      <c r="L1750" s="661"/>
      <c r="P1750" s="662"/>
    </row>
    <row r="1751" spans="1:16" ht="14.25" customHeight="1" x14ac:dyDescent="0.25">
      <c r="A1751" s="711" t="s">
        <v>1655</v>
      </c>
      <c r="B1751" s="704" t="s">
        <v>45</v>
      </c>
      <c r="C1751" s="705" t="s">
        <v>46</v>
      </c>
      <c r="D1751" s="706"/>
      <c r="E1751" s="707">
        <v>1.272348</v>
      </c>
      <c r="F1751" s="708">
        <f t="shared" si="180"/>
        <v>0</v>
      </c>
      <c r="G1751" s="709"/>
      <c r="H1751" s="710">
        <f t="shared" si="179"/>
        <v>0</v>
      </c>
      <c r="I1751" s="708">
        <f t="shared" si="181"/>
        <v>0</v>
      </c>
      <c r="J1751" s="662"/>
      <c r="K1751" s="661"/>
      <c r="L1751" s="661"/>
      <c r="P1751" s="662"/>
    </row>
    <row r="1752" spans="1:16" ht="14.25" customHeight="1" x14ac:dyDescent="0.25">
      <c r="A1752" s="992" t="s">
        <v>1655</v>
      </c>
      <c r="B1752" s="712" t="s">
        <v>47</v>
      </c>
      <c r="C1752" s="705" t="s">
        <v>46</v>
      </c>
      <c r="D1752" s="706"/>
      <c r="E1752" s="707">
        <v>1.272348</v>
      </c>
      <c r="F1752" s="708">
        <f t="shared" si="180"/>
        <v>0</v>
      </c>
      <c r="G1752" s="709"/>
      <c r="H1752" s="710">
        <f t="shared" si="179"/>
        <v>0</v>
      </c>
      <c r="I1752" s="708">
        <f t="shared" si="181"/>
        <v>0</v>
      </c>
      <c r="J1752" s="662"/>
      <c r="K1752" s="661"/>
      <c r="L1752" s="661"/>
      <c r="P1752" s="662"/>
    </row>
    <row r="1753" spans="1:16" ht="14.25" customHeight="1" x14ac:dyDescent="0.25">
      <c r="A1753" s="711" t="s">
        <v>1656</v>
      </c>
      <c r="B1753" s="712" t="s">
        <v>47</v>
      </c>
      <c r="C1753" s="705" t="s">
        <v>46</v>
      </c>
      <c r="D1753" s="706"/>
      <c r="E1753" s="707">
        <v>1.55925</v>
      </c>
      <c r="F1753" s="708">
        <f t="shared" si="180"/>
        <v>0</v>
      </c>
      <c r="G1753" s="709"/>
      <c r="H1753" s="710">
        <f t="shared" si="179"/>
        <v>0</v>
      </c>
      <c r="I1753" s="708">
        <f t="shared" si="181"/>
        <v>0</v>
      </c>
      <c r="J1753" s="662"/>
      <c r="K1753" s="661"/>
      <c r="L1753" s="661"/>
      <c r="P1753" s="662"/>
    </row>
    <row r="1754" spans="1:16" ht="14.25" customHeight="1" x14ac:dyDescent="0.25">
      <c r="A1754" s="711" t="s">
        <v>1657</v>
      </c>
      <c r="B1754" s="712" t="s">
        <v>47</v>
      </c>
      <c r="C1754" s="705" t="s">
        <v>46</v>
      </c>
      <c r="D1754" s="706"/>
      <c r="E1754" s="707">
        <v>1.49688</v>
      </c>
      <c r="F1754" s="708">
        <f t="shared" si="180"/>
        <v>0</v>
      </c>
      <c r="G1754" s="709"/>
      <c r="H1754" s="710">
        <f t="shared" si="179"/>
        <v>0</v>
      </c>
      <c r="I1754" s="708">
        <f t="shared" si="181"/>
        <v>0</v>
      </c>
      <c r="J1754" s="662"/>
      <c r="K1754" s="661"/>
      <c r="L1754" s="661"/>
      <c r="P1754" s="662"/>
    </row>
    <row r="1755" spans="1:16" ht="14.25" customHeight="1" x14ac:dyDescent="0.25">
      <c r="A1755" s="711" t="s">
        <v>1658</v>
      </c>
      <c r="B1755" s="712" t="s">
        <v>47</v>
      </c>
      <c r="C1755" s="705" t="s">
        <v>46</v>
      </c>
      <c r="D1755" s="706"/>
      <c r="E1755" s="707">
        <v>1.6839900000000001</v>
      </c>
      <c r="F1755" s="708">
        <f t="shared" si="180"/>
        <v>0</v>
      </c>
      <c r="G1755" s="709"/>
      <c r="H1755" s="710">
        <f t="shared" si="179"/>
        <v>0</v>
      </c>
      <c r="I1755" s="708">
        <f t="shared" si="181"/>
        <v>0</v>
      </c>
      <c r="J1755" s="662"/>
      <c r="K1755" s="661"/>
      <c r="L1755" s="661"/>
      <c r="P1755" s="662"/>
    </row>
    <row r="1756" spans="1:16" ht="14.25" customHeight="1" x14ac:dyDescent="0.25">
      <c r="A1756" s="711" t="s">
        <v>1659</v>
      </c>
      <c r="B1756" s="712" t="s">
        <v>47</v>
      </c>
      <c r="C1756" s="705" t="s">
        <v>46</v>
      </c>
      <c r="D1756" s="706"/>
      <c r="E1756" s="707">
        <v>1.6839900000000001</v>
      </c>
      <c r="F1756" s="708">
        <f t="shared" si="180"/>
        <v>0</v>
      </c>
      <c r="G1756" s="709"/>
      <c r="H1756" s="710">
        <f t="shared" si="179"/>
        <v>0</v>
      </c>
      <c r="I1756" s="708">
        <f t="shared" si="181"/>
        <v>0</v>
      </c>
      <c r="J1756" s="662"/>
      <c r="K1756" s="661"/>
      <c r="L1756" s="661"/>
      <c r="P1756" s="662"/>
    </row>
    <row r="1757" spans="1:16" ht="14.25" customHeight="1" x14ac:dyDescent="0.25">
      <c r="A1757" s="711" t="s">
        <v>1660</v>
      </c>
      <c r="B1757" s="712" t="s">
        <v>47</v>
      </c>
      <c r="C1757" s="705" t="s">
        <v>46</v>
      </c>
      <c r="D1757" s="706"/>
      <c r="E1757" s="707">
        <v>1.7463599999999999</v>
      </c>
      <c r="F1757" s="708">
        <f>D1757*E1757/50</f>
        <v>0</v>
      </c>
      <c r="G1757" s="709"/>
      <c r="H1757" s="710">
        <f>E1757*$F$8</f>
        <v>0</v>
      </c>
      <c r="I1757" s="708">
        <f>H1757*D1757/50</f>
        <v>0</v>
      </c>
      <c r="J1757" s="662"/>
      <c r="K1757" s="659"/>
      <c r="L1757" s="661"/>
      <c r="P1757" s="774"/>
    </row>
    <row r="1758" spans="1:16" ht="14.25" customHeight="1" x14ac:dyDescent="0.25">
      <c r="A1758" s="711" t="s">
        <v>1661</v>
      </c>
      <c r="B1758" s="712" t="s">
        <v>47</v>
      </c>
      <c r="C1758" s="705" t="s">
        <v>46</v>
      </c>
      <c r="D1758" s="706"/>
      <c r="E1758" s="707">
        <v>1.7463599999999999</v>
      </c>
      <c r="F1758" s="708">
        <f>D1758*E1758/50</f>
        <v>0</v>
      </c>
      <c r="G1758" s="709"/>
      <c r="H1758" s="710">
        <f>E1758*$F$8</f>
        <v>0</v>
      </c>
      <c r="I1758" s="708">
        <f>H1758*D1758/50</f>
        <v>0</v>
      </c>
      <c r="J1758" s="662"/>
      <c r="K1758" s="661"/>
      <c r="L1758" s="661"/>
      <c r="P1758" s="662"/>
    </row>
    <row r="1759" spans="1:16" ht="14.25" customHeight="1" x14ac:dyDescent="0.25">
      <c r="A1759" s="711" t="s">
        <v>1662</v>
      </c>
      <c r="B1759" s="712" t="s">
        <v>47</v>
      </c>
      <c r="C1759" s="705" t="s">
        <v>46</v>
      </c>
      <c r="D1759" s="706"/>
      <c r="E1759" s="707">
        <v>1.6839900000000001</v>
      </c>
      <c r="F1759" s="708">
        <f t="shared" ref="F1759:F1826" si="185">D1759*E1759/50</f>
        <v>0</v>
      </c>
      <c r="G1759" s="709"/>
      <c r="H1759" s="710">
        <f t="shared" ref="H1759:H1822" si="186">E1759*$F$8</f>
        <v>0</v>
      </c>
      <c r="I1759" s="708">
        <f t="shared" ref="I1759:I1826" si="187">H1759*D1759/50</f>
        <v>0</v>
      </c>
      <c r="J1759" s="662"/>
      <c r="K1759" s="661"/>
      <c r="L1759" s="661"/>
      <c r="P1759" s="662"/>
    </row>
    <row r="1760" spans="1:16" s="659" customFormat="1" ht="14.25" customHeight="1" x14ac:dyDescent="0.25">
      <c r="A1760" s="711" t="s">
        <v>1663</v>
      </c>
      <c r="B1760" s="712" t="s">
        <v>47</v>
      </c>
      <c r="C1760" s="705" t="s">
        <v>46</v>
      </c>
      <c r="D1760" s="706"/>
      <c r="E1760" s="707">
        <v>1.6839900000000001</v>
      </c>
      <c r="F1760" s="708">
        <f t="shared" si="185"/>
        <v>0</v>
      </c>
      <c r="G1760" s="709"/>
      <c r="H1760" s="710">
        <f t="shared" si="186"/>
        <v>0</v>
      </c>
      <c r="I1760" s="708">
        <f t="shared" si="187"/>
        <v>0</v>
      </c>
      <c r="J1760" s="662"/>
      <c r="K1760" s="661"/>
      <c r="L1760" s="661"/>
      <c r="M1760" s="661"/>
      <c r="N1760" s="661"/>
      <c r="O1760" s="661"/>
      <c r="P1760" s="662"/>
    </row>
    <row r="1761" spans="1:16" ht="14.25" customHeight="1" x14ac:dyDescent="0.25">
      <c r="A1761" s="711" t="s">
        <v>1664</v>
      </c>
      <c r="B1761" s="712" t="s">
        <v>47</v>
      </c>
      <c r="C1761" s="705" t="s">
        <v>46</v>
      </c>
      <c r="D1761" s="706"/>
      <c r="E1761" s="707">
        <v>1.6839900000000001</v>
      </c>
      <c r="F1761" s="708">
        <f t="shared" si="185"/>
        <v>0</v>
      </c>
      <c r="G1761" s="709"/>
      <c r="H1761" s="710">
        <f t="shared" si="186"/>
        <v>0</v>
      </c>
      <c r="I1761" s="708">
        <f t="shared" si="187"/>
        <v>0</v>
      </c>
      <c r="J1761" s="662"/>
      <c r="K1761" s="661"/>
      <c r="L1761" s="661"/>
      <c r="P1761" s="662"/>
    </row>
    <row r="1762" spans="1:16" ht="14.25" customHeight="1" x14ac:dyDescent="0.25">
      <c r="A1762" s="711" t="s">
        <v>1665</v>
      </c>
      <c r="B1762" s="712" t="s">
        <v>47</v>
      </c>
      <c r="C1762" s="705" t="s">
        <v>46</v>
      </c>
      <c r="D1762" s="706"/>
      <c r="E1762" s="707">
        <v>1.6839900000000001</v>
      </c>
      <c r="F1762" s="708">
        <f t="shared" si="185"/>
        <v>0</v>
      </c>
      <c r="G1762" s="709"/>
      <c r="H1762" s="710">
        <f t="shared" si="186"/>
        <v>0</v>
      </c>
      <c r="I1762" s="708">
        <f t="shared" si="187"/>
        <v>0</v>
      </c>
      <c r="J1762" s="662"/>
      <c r="K1762" s="661"/>
      <c r="L1762" s="661"/>
      <c r="P1762" s="662"/>
    </row>
    <row r="1763" spans="1:16" ht="14.25" customHeight="1" x14ac:dyDescent="0.25">
      <c r="A1763" s="711" t="s">
        <v>1666</v>
      </c>
      <c r="B1763" s="712" t="s">
        <v>47</v>
      </c>
      <c r="C1763" s="705" t="s">
        <v>46</v>
      </c>
      <c r="D1763" s="706"/>
      <c r="E1763" s="707">
        <v>1.6839900000000001</v>
      </c>
      <c r="F1763" s="708">
        <f t="shared" si="185"/>
        <v>0</v>
      </c>
      <c r="G1763" s="709"/>
      <c r="H1763" s="710">
        <f t="shared" si="186"/>
        <v>0</v>
      </c>
      <c r="I1763" s="708">
        <f t="shared" si="187"/>
        <v>0</v>
      </c>
      <c r="J1763" s="662"/>
      <c r="K1763" s="661"/>
      <c r="L1763" s="661"/>
      <c r="P1763" s="662"/>
    </row>
    <row r="1764" spans="1:16" ht="14.25" customHeight="1" x14ac:dyDescent="0.25">
      <c r="A1764" s="711" t="s">
        <v>1667</v>
      </c>
      <c r="B1764" s="712" t="s">
        <v>47</v>
      </c>
      <c r="C1764" s="705" t="s">
        <v>46</v>
      </c>
      <c r="D1764" s="706"/>
      <c r="E1764" s="707">
        <v>1.6839900000000001</v>
      </c>
      <c r="F1764" s="708">
        <f t="shared" si="185"/>
        <v>0</v>
      </c>
      <c r="G1764" s="709"/>
      <c r="H1764" s="710">
        <f t="shared" si="186"/>
        <v>0</v>
      </c>
      <c r="I1764" s="708">
        <f t="shared" si="187"/>
        <v>0</v>
      </c>
      <c r="J1764" s="662"/>
      <c r="K1764" s="661"/>
      <c r="L1764" s="661"/>
      <c r="P1764" s="662"/>
    </row>
    <row r="1765" spans="1:16" ht="14.25" customHeight="1" x14ac:dyDescent="0.25">
      <c r="A1765" s="711" t="s">
        <v>1668</v>
      </c>
      <c r="B1765" s="712" t="s">
        <v>47</v>
      </c>
      <c r="C1765" s="705" t="s">
        <v>46</v>
      </c>
      <c r="D1765" s="706"/>
      <c r="E1765" s="707">
        <v>1.6839900000000001</v>
      </c>
      <c r="F1765" s="708">
        <f t="shared" si="185"/>
        <v>0</v>
      </c>
      <c r="G1765" s="709"/>
      <c r="H1765" s="710">
        <f t="shared" si="186"/>
        <v>0</v>
      </c>
      <c r="I1765" s="708">
        <f t="shared" si="187"/>
        <v>0</v>
      </c>
      <c r="J1765" s="662"/>
      <c r="K1765" s="661"/>
      <c r="L1765" s="661"/>
      <c r="P1765" s="662"/>
    </row>
    <row r="1766" spans="1:16" ht="14.25" customHeight="1" x14ac:dyDescent="0.25">
      <c r="A1766" s="711" t="s">
        <v>1669</v>
      </c>
      <c r="B1766" s="712" t="s">
        <v>47</v>
      </c>
      <c r="C1766" s="705" t="s">
        <v>46</v>
      </c>
      <c r="D1766" s="706"/>
      <c r="E1766" s="707">
        <v>1.6839900000000001</v>
      </c>
      <c r="F1766" s="708">
        <f t="shared" si="185"/>
        <v>0</v>
      </c>
      <c r="G1766" s="709"/>
      <c r="H1766" s="710">
        <f t="shared" si="186"/>
        <v>0</v>
      </c>
      <c r="I1766" s="708">
        <f t="shared" si="187"/>
        <v>0</v>
      </c>
      <c r="J1766" s="662"/>
      <c r="K1766" s="661"/>
      <c r="L1766" s="661"/>
      <c r="P1766" s="662"/>
    </row>
    <row r="1767" spans="1:16" ht="14.25" customHeight="1" x14ac:dyDescent="0.25">
      <c r="A1767" s="711" t="s">
        <v>1670</v>
      </c>
      <c r="B1767" s="712" t="s">
        <v>47</v>
      </c>
      <c r="C1767" s="705" t="s">
        <v>46</v>
      </c>
      <c r="D1767" s="706"/>
      <c r="E1767" s="707">
        <v>1.6839900000000001</v>
      </c>
      <c r="F1767" s="708">
        <f t="shared" si="185"/>
        <v>0</v>
      </c>
      <c r="G1767" s="709"/>
      <c r="H1767" s="710">
        <f t="shared" si="186"/>
        <v>0</v>
      </c>
      <c r="I1767" s="708">
        <f t="shared" si="187"/>
        <v>0</v>
      </c>
      <c r="J1767" s="662"/>
      <c r="K1767" s="661"/>
      <c r="L1767" s="661"/>
      <c r="P1767" s="662"/>
    </row>
    <row r="1768" spans="1:16" ht="14.25" customHeight="1" x14ac:dyDescent="0.25">
      <c r="A1768" s="711" t="s">
        <v>1671</v>
      </c>
      <c r="B1768" s="712" t="s">
        <v>47</v>
      </c>
      <c r="C1768" s="705" t="s">
        <v>46</v>
      </c>
      <c r="D1768" s="706"/>
      <c r="E1768" s="707">
        <v>1.6839900000000001</v>
      </c>
      <c r="F1768" s="708">
        <f t="shared" si="185"/>
        <v>0</v>
      </c>
      <c r="G1768" s="709"/>
      <c r="H1768" s="710">
        <f t="shared" si="186"/>
        <v>0</v>
      </c>
      <c r="I1768" s="708">
        <f t="shared" si="187"/>
        <v>0</v>
      </c>
      <c r="J1768" s="662"/>
      <c r="K1768" s="661"/>
      <c r="L1768" s="661"/>
      <c r="P1768" s="662"/>
    </row>
    <row r="1769" spans="1:16" ht="14.25" customHeight="1" x14ac:dyDescent="0.25">
      <c r="A1769" s="711" t="s">
        <v>1672</v>
      </c>
      <c r="B1769" s="712" t="s">
        <v>47</v>
      </c>
      <c r="C1769" s="705" t="s">
        <v>46</v>
      </c>
      <c r="D1769" s="706"/>
      <c r="E1769" s="707">
        <v>1.6839900000000001</v>
      </c>
      <c r="F1769" s="708">
        <f t="shared" si="185"/>
        <v>0</v>
      </c>
      <c r="G1769" s="709"/>
      <c r="H1769" s="710">
        <f t="shared" si="186"/>
        <v>0</v>
      </c>
      <c r="I1769" s="708">
        <f t="shared" si="187"/>
        <v>0</v>
      </c>
      <c r="J1769" s="662"/>
      <c r="K1769" s="661"/>
      <c r="L1769" s="661"/>
      <c r="P1769" s="662"/>
    </row>
    <row r="1770" spans="1:16" ht="14.25" customHeight="1" x14ac:dyDescent="0.25">
      <c r="A1770" s="711" t="s">
        <v>1673</v>
      </c>
      <c r="B1770" s="712" t="s">
        <v>47</v>
      </c>
      <c r="C1770" s="705" t="s">
        <v>46</v>
      </c>
      <c r="D1770" s="706"/>
      <c r="E1770" s="707">
        <v>1.55925</v>
      </c>
      <c r="F1770" s="708">
        <f t="shared" si="185"/>
        <v>0</v>
      </c>
      <c r="G1770" s="709"/>
      <c r="H1770" s="710">
        <f t="shared" si="186"/>
        <v>0</v>
      </c>
      <c r="I1770" s="708">
        <f t="shared" si="187"/>
        <v>0</v>
      </c>
      <c r="J1770" s="759"/>
      <c r="K1770" s="661"/>
      <c r="L1770" s="661"/>
      <c r="P1770" s="662"/>
    </row>
    <row r="1771" spans="1:16" ht="14.25" customHeight="1" x14ac:dyDescent="0.25">
      <c r="A1771" s="711" t="s">
        <v>1674</v>
      </c>
      <c r="B1771" s="712" t="s">
        <v>47</v>
      </c>
      <c r="C1771" s="705" t="s">
        <v>46</v>
      </c>
      <c r="D1771" s="706"/>
      <c r="E1771" s="707">
        <v>1.7463599999999999</v>
      </c>
      <c r="F1771" s="708">
        <f t="shared" si="185"/>
        <v>0</v>
      </c>
      <c r="G1771" s="709"/>
      <c r="H1771" s="710">
        <f t="shared" si="186"/>
        <v>0</v>
      </c>
      <c r="I1771" s="708">
        <f t="shared" si="187"/>
        <v>0</v>
      </c>
      <c r="J1771" s="759"/>
      <c r="K1771" s="661"/>
      <c r="L1771" s="661"/>
      <c r="P1771" s="662"/>
    </row>
    <row r="1772" spans="1:16" ht="14.25" customHeight="1" x14ac:dyDescent="0.25">
      <c r="A1772" s="711" t="s">
        <v>1675</v>
      </c>
      <c r="B1772" s="712" t="s">
        <v>47</v>
      </c>
      <c r="C1772" s="705" t="s">
        <v>46</v>
      </c>
      <c r="D1772" s="706"/>
      <c r="E1772" s="707">
        <v>1.7463599999999999</v>
      </c>
      <c r="F1772" s="708">
        <f t="shared" si="185"/>
        <v>0</v>
      </c>
      <c r="G1772" s="709"/>
      <c r="H1772" s="710">
        <f t="shared" si="186"/>
        <v>0</v>
      </c>
      <c r="I1772" s="708">
        <f t="shared" si="187"/>
        <v>0</v>
      </c>
      <c r="J1772" s="662"/>
      <c r="K1772" s="661"/>
      <c r="L1772" s="661"/>
      <c r="P1772" s="662"/>
    </row>
    <row r="1773" spans="1:16" ht="14.25" customHeight="1" x14ac:dyDescent="0.25">
      <c r="A1773" s="711" t="s">
        <v>1676</v>
      </c>
      <c r="B1773" s="712" t="s">
        <v>47</v>
      </c>
      <c r="C1773" s="705" t="s">
        <v>46</v>
      </c>
      <c r="D1773" s="706"/>
      <c r="E1773" s="707">
        <v>1.7463599999999999</v>
      </c>
      <c r="F1773" s="708">
        <f t="shared" si="185"/>
        <v>0</v>
      </c>
      <c r="G1773" s="709"/>
      <c r="H1773" s="710">
        <f t="shared" si="186"/>
        <v>0</v>
      </c>
      <c r="I1773" s="708">
        <f t="shared" si="187"/>
        <v>0</v>
      </c>
      <c r="J1773" s="662"/>
      <c r="K1773" s="661"/>
      <c r="L1773" s="661"/>
      <c r="P1773" s="662"/>
    </row>
    <row r="1774" spans="1:16" ht="14.25" customHeight="1" x14ac:dyDescent="0.25">
      <c r="A1774" s="711" t="s">
        <v>1677</v>
      </c>
      <c r="B1774" s="712" t="s">
        <v>47</v>
      </c>
      <c r="C1774" s="705" t="s">
        <v>46</v>
      </c>
      <c r="D1774" s="706"/>
      <c r="E1774" s="707">
        <v>1.7463599999999999</v>
      </c>
      <c r="F1774" s="708">
        <f t="shared" si="185"/>
        <v>0</v>
      </c>
      <c r="G1774" s="709"/>
      <c r="H1774" s="710">
        <f t="shared" si="186"/>
        <v>0</v>
      </c>
      <c r="I1774" s="708">
        <f t="shared" si="187"/>
        <v>0</v>
      </c>
      <c r="J1774" s="662"/>
      <c r="K1774" s="661"/>
      <c r="L1774" s="661"/>
      <c r="P1774" s="662"/>
    </row>
    <row r="1775" spans="1:16" ht="14.25" customHeight="1" x14ac:dyDescent="0.25">
      <c r="A1775" s="711" t="s">
        <v>1678</v>
      </c>
      <c r="B1775" s="712" t="s">
        <v>47</v>
      </c>
      <c r="C1775" s="705" t="s">
        <v>46</v>
      </c>
      <c r="D1775" s="706"/>
      <c r="E1775" s="707">
        <v>1.7463599999999999</v>
      </c>
      <c r="F1775" s="708">
        <f t="shared" si="185"/>
        <v>0</v>
      </c>
      <c r="G1775" s="709"/>
      <c r="H1775" s="710">
        <f t="shared" si="186"/>
        <v>0</v>
      </c>
      <c r="I1775" s="708">
        <f t="shared" si="187"/>
        <v>0</v>
      </c>
      <c r="J1775" s="662"/>
      <c r="K1775" s="661"/>
      <c r="L1775" s="661"/>
      <c r="P1775" s="662"/>
    </row>
    <row r="1776" spans="1:16" ht="14.25" customHeight="1" x14ac:dyDescent="0.25">
      <c r="A1776" s="711" t="s">
        <v>1679</v>
      </c>
      <c r="B1776" s="712" t="s">
        <v>47</v>
      </c>
      <c r="C1776" s="705" t="s">
        <v>46</v>
      </c>
      <c r="D1776" s="706"/>
      <c r="E1776" s="707">
        <v>1.7463599999999999</v>
      </c>
      <c r="F1776" s="708">
        <f t="shared" si="185"/>
        <v>0</v>
      </c>
      <c r="G1776" s="709"/>
      <c r="H1776" s="710">
        <f t="shared" si="186"/>
        <v>0</v>
      </c>
      <c r="I1776" s="708">
        <f t="shared" si="187"/>
        <v>0</v>
      </c>
      <c r="J1776" s="662"/>
      <c r="K1776" s="661"/>
      <c r="L1776" s="661"/>
      <c r="P1776" s="662"/>
    </row>
    <row r="1777" spans="1:16" ht="14.25" customHeight="1" x14ac:dyDescent="0.25">
      <c r="A1777" s="711" t="s">
        <v>1680</v>
      </c>
      <c r="B1777" s="712" t="s">
        <v>47</v>
      </c>
      <c r="C1777" s="705" t="s">
        <v>46</v>
      </c>
      <c r="D1777" s="706"/>
      <c r="E1777" s="707">
        <v>1.821204</v>
      </c>
      <c r="F1777" s="708">
        <f t="shared" si="185"/>
        <v>0</v>
      </c>
      <c r="G1777" s="709"/>
      <c r="H1777" s="710">
        <f t="shared" si="186"/>
        <v>0</v>
      </c>
      <c r="I1777" s="708">
        <f t="shared" si="187"/>
        <v>0</v>
      </c>
      <c r="J1777" s="662"/>
      <c r="K1777" s="661"/>
      <c r="L1777" s="661"/>
      <c r="P1777" s="662"/>
    </row>
    <row r="1778" spans="1:16" ht="14.25" customHeight="1" x14ac:dyDescent="0.25">
      <c r="A1778" s="711" t="s">
        <v>1681</v>
      </c>
      <c r="B1778" s="712" t="s">
        <v>47</v>
      </c>
      <c r="C1778" s="705" t="s">
        <v>46</v>
      </c>
      <c r="D1778" s="706"/>
      <c r="E1778" s="707">
        <v>1.55925</v>
      </c>
      <c r="F1778" s="708">
        <f t="shared" si="185"/>
        <v>0</v>
      </c>
      <c r="G1778" s="709"/>
      <c r="H1778" s="710">
        <f t="shared" si="186"/>
        <v>0</v>
      </c>
      <c r="I1778" s="708">
        <f t="shared" si="187"/>
        <v>0</v>
      </c>
      <c r="J1778" s="662"/>
      <c r="K1778" s="661"/>
      <c r="L1778" s="661"/>
      <c r="P1778" s="662"/>
    </row>
    <row r="1779" spans="1:16" ht="14.25" customHeight="1" x14ac:dyDescent="0.25">
      <c r="A1779" s="711" t="s">
        <v>1682</v>
      </c>
      <c r="B1779" s="712" t="s">
        <v>47</v>
      </c>
      <c r="C1779" s="705" t="s">
        <v>46</v>
      </c>
      <c r="D1779" s="706"/>
      <c r="E1779" s="710">
        <v>1.5645</v>
      </c>
      <c r="F1779" s="708">
        <f t="shared" si="185"/>
        <v>0</v>
      </c>
      <c r="G1779" s="709"/>
      <c r="H1779" s="710">
        <f t="shared" si="186"/>
        <v>0</v>
      </c>
      <c r="I1779" s="708">
        <f t="shared" si="187"/>
        <v>0</v>
      </c>
      <c r="J1779" s="662"/>
      <c r="K1779" s="661"/>
      <c r="L1779" s="661"/>
      <c r="P1779" s="662"/>
    </row>
    <row r="1780" spans="1:16" ht="14.25" customHeight="1" x14ac:dyDescent="0.25">
      <c r="A1780" s="711" t="s">
        <v>1683</v>
      </c>
      <c r="B1780" s="712" t="s">
        <v>47</v>
      </c>
      <c r="C1780" s="705" t="s">
        <v>46</v>
      </c>
      <c r="D1780" s="706"/>
      <c r="E1780" s="710">
        <v>1.5645</v>
      </c>
      <c r="F1780" s="708">
        <f t="shared" si="185"/>
        <v>0</v>
      </c>
      <c r="G1780" s="709"/>
      <c r="H1780" s="710">
        <f t="shared" si="186"/>
        <v>0</v>
      </c>
      <c r="I1780" s="708">
        <f t="shared" si="187"/>
        <v>0</v>
      </c>
      <c r="J1780" s="662"/>
      <c r="K1780" s="661"/>
      <c r="L1780" s="661"/>
      <c r="P1780" s="662"/>
    </row>
    <row r="1781" spans="1:16" ht="14.25" customHeight="1" x14ac:dyDescent="0.25">
      <c r="A1781" s="711" t="s">
        <v>1684</v>
      </c>
      <c r="B1781" s="712" t="s">
        <v>47</v>
      </c>
      <c r="C1781" s="705" t="s">
        <v>46</v>
      </c>
      <c r="D1781" s="706"/>
      <c r="E1781" s="707">
        <v>1.55925</v>
      </c>
      <c r="F1781" s="708">
        <f t="shared" si="185"/>
        <v>0</v>
      </c>
      <c r="G1781" s="709"/>
      <c r="H1781" s="710">
        <f t="shared" si="186"/>
        <v>0</v>
      </c>
      <c r="I1781" s="708">
        <f t="shared" si="187"/>
        <v>0</v>
      </c>
      <c r="J1781" s="662"/>
      <c r="K1781" s="661"/>
      <c r="L1781" s="661"/>
      <c r="P1781" s="662"/>
    </row>
    <row r="1782" spans="1:16" ht="14.25" customHeight="1" x14ac:dyDescent="0.25">
      <c r="A1782" s="711" t="s">
        <v>4492</v>
      </c>
      <c r="B1782" s="712" t="s">
        <v>47</v>
      </c>
      <c r="C1782" s="705" t="s">
        <v>46</v>
      </c>
      <c r="D1782" s="706"/>
      <c r="E1782" s="707">
        <v>1.55925</v>
      </c>
      <c r="F1782" s="708">
        <f>D1782*E1782/50</f>
        <v>0</v>
      </c>
      <c r="G1782" s="709"/>
      <c r="H1782" s="710">
        <f>E1782*$F$8</f>
        <v>0</v>
      </c>
      <c r="I1782" s="708">
        <f>H1782*D1782/50</f>
        <v>0</v>
      </c>
      <c r="J1782" s="662"/>
      <c r="K1782" s="661"/>
      <c r="L1782" s="661"/>
      <c r="P1782" s="662"/>
    </row>
    <row r="1783" spans="1:16" ht="14.25" customHeight="1" x14ac:dyDescent="0.25">
      <c r="A1783" s="711" t="s">
        <v>1685</v>
      </c>
      <c r="B1783" s="704" t="s">
        <v>45</v>
      </c>
      <c r="C1783" s="705" t="s">
        <v>46</v>
      </c>
      <c r="D1783" s="706"/>
      <c r="E1783" s="707">
        <v>2.0582099999999999</v>
      </c>
      <c r="F1783" s="708">
        <f t="shared" si="185"/>
        <v>0</v>
      </c>
      <c r="G1783" s="709"/>
      <c r="H1783" s="710">
        <f t="shared" si="186"/>
        <v>0</v>
      </c>
      <c r="I1783" s="708">
        <f t="shared" si="187"/>
        <v>0</v>
      </c>
      <c r="J1783" s="662"/>
      <c r="K1783" s="661"/>
      <c r="L1783" s="661"/>
      <c r="P1783" s="662"/>
    </row>
    <row r="1784" spans="1:16" ht="14.25" customHeight="1" x14ac:dyDescent="0.25">
      <c r="A1784" s="711" t="s">
        <v>1685</v>
      </c>
      <c r="B1784" s="712" t="s">
        <v>47</v>
      </c>
      <c r="C1784" s="705" t="s">
        <v>46</v>
      </c>
      <c r="D1784" s="706"/>
      <c r="E1784" s="707">
        <v>2.0582099999999999</v>
      </c>
      <c r="F1784" s="708">
        <f t="shared" si="185"/>
        <v>0</v>
      </c>
      <c r="G1784" s="709"/>
      <c r="H1784" s="710">
        <f t="shared" si="186"/>
        <v>0</v>
      </c>
      <c r="I1784" s="708">
        <f t="shared" si="187"/>
        <v>0</v>
      </c>
      <c r="J1784" s="662"/>
      <c r="K1784" s="661"/>
      <c r="L1784" s="661"/>
      <c r="P1784" s="662"/>
    </row>
    <row r="1785" spans="1:16" ht="13.5" customHeight="1" x14ac:dyDescent="0.25">
      <c r="A1785" s="711" t="s">
        <v>1686</v>
      </c>
      <c r="B1785" s="704" t="s">
        <v>45</v>
      </c>
      <c r="C1785" s="705" t="s">
        <v>46</v>
      </c>
      <c r="D1785" s="706"/>
      <c r="E1785" s="707">
        <v>2.0582099999999999</v>
      </c>
      <c r="F1785" s="708">
        <f t="shared" si="185"/>
        <v>0</v>
      </c>
      <c r="G1785" s="709"/>
      <c r="H1785" s="710">
        <f t="shared" si="186"/>
        <v>0</v>
      </c>
      <c r="I1785" s="708">
        <f t="shared" si="187"/>
        <v>0</v>
      </c>
      <c r="J1785" s="662"/>
      <c r="K1785" s="661"/>
      <c r="L1785" s="661"/>
      <c r="P1785" s="662"/>
    </row>
    <row r="1786" spans="1:16" ht="13.5" customHeight="1" x14ac:dyDescent="0.25">
      <c r="A1786" s="711" t="s">
        <v>1686</v>
      </c>
      <c r="B1786" s="712" t="s">
        <v>47</v>
      </c>
      <c r="C1786" s="705" t="s">
        <v>46</v>
      </c>
      <c r="D1786" s="706"/>
      <c r="E1786" s="707">
        <v>2.0582099999999999</v>
      </c>
      <c r="F1786" s="708">
        <f t="shared" si="185"/>
        <v>0</v>
      </c>
      <c r="G1786" s="709"/>
      <c r="H1786" s="710">
        <f t="shared" si="186"/>
        <v>0</v>
      </c>
      <c r="I1786" s="708">
        <f t="shared" si="187"/>
        <v>0</v>
      </c>
      <c r="J1786" s="662"/>
      <c r="K1786" s="661"/>
      <c r="L1786" s="661"/>
      <c r="P1786" s="662"/>
    </row>
    <row r="1787" spans="1:16" ht="13.5" customHeight="1" x14ac:dyDescent="0.25">
      <c r="A1787" s="711" t="s">
        <v>1687</v>
      </c>
      <c r="B1787" s="712" t="s">
        <v>47</v>
      </c>
      <c r="C1787" s="705" t="s">
        <v>46</v>
      </c>
      <c r="D1787" s="706"/>
      <c r="E1787" s="707">
        <v>1.272348</v>
      </c>
      <c r="F1787" s="708">
        <f t="shared" si="185"/>
        <v>0</v>
      </c>
      <c r="G1787" s="709"/>
      <c r="H1787" s="710">
        <f t="shared" si="186"/>
        <v>0</v>
      </c>
      <c r="I1787" s="708">
        <f t="shared" si="187"/>
        <v>0</v>
      </c>
      <c r="J1787" s="759"/>
      <c r="K1787" s="661"/>
      <c r="L1787" s="661"/>
      <c r="P1787" s="662"/>
    </row>
    <row r="1788" spans="1:16" ht="13.5" customHeight="1" x14ac:dyDescent="0.25">
      <c r="A1788" s="711" t="s">
        <v>1688</v>
      </c>
      <c r="B1788" s="712" t="s">
        <v>47</v>
      </c>
      <c r="C1788" s="705" t="s">
        <v>46</v>
      </c>
      <c r="D1788" s="706"/>
      <c r="E1788" s="707">
        <v>1.3721399999999999</v>
      </c>
      <c r="F1788" s="708">
        <f t="shared" si="185"/>
        <v>0</v>
      </c>
      <c r="G1788" s="709"/>
      <c r="H1788" s="710">
        <f t="shared" si="186"/>
        <v>0</v>
      </c>
      <c r="I1788" s="708">
        <f t="shared" si="187"/>
        <v>0</v>
      </c>
      <c r="J1788" s="662"/>
      <c r="K1788" s="661"/>
      <c r="L1788" s="661"/>
      <c r="P1788" s="662"/>
    </row>
    <row r="1789" spans="1:16" ht="14.25" customHeight="1" x14ac:dyDescent="0.25">
      <c r="A1789" s="711" t="s">
        <v>1689</v>
      </c>
      <c r="B1789" s="712" t="s">
        <v>47</v>
      </c>
      <c r="C1789" s="705" t="s">
        <v>46</v>
      </c>
      <c r="D1789" s="706"/>
      <c r="E1789" s="707">
        <v>1.272348</v>
      </c>
      <c r="F1789" s="708">
        <f t="shared" si="185"/>
        <v>0</v>
      </c>
      <c r="G1789" s="709"/>
      <c r="H1789" s="710">
        <f t="shared" si="186"/>
        <v>0</v>
      </c>
      <c r="I1789" s="708">
        <f t="shared" si="187"/>
        <v>0</v>
      </c>
      <c r="J1789" s="759"/>
      <c r="K1789" s="661"/>
      <c r="L1789" s="661"/>
      <c r="P1789" s="662"/>
    </row>
    <row r="1790" spans="1:16" ht="14.25" customHeight="1" x14ac:dyDescent="0.25">
      <c r="A1790" s="711" t="s">
        <v>1690</v>
      </c>
      <c r="B1790" s="712" t="s">
        <v>47</v>
      </c>
      <c r="C1790" s="705" t="s">
        <v>46</v>
      </c>
      <c r="D1790" s="706"/>
      <c r="E1790" s="707">
        <v>1.3721399999999999</v>
      </c>
      <c r="F1790" s="708">
        <f t="shared" si="185"/>
        <v>0</v>
      </c>
      <c r="G1790" s="709"/>
      <c r="H1790" s="710">
        <f t="shared" si="186"/>
        <v>0</v>
      </c>
      <c r="I1790" s="708">
        <f t="shared" si="187"/>
        <v>0</v>
      </c>
      <c r="J1790" s="759"/>
      <c r="K1790" s="661"/>
      <c r="L1790" s="661"/>
      <c r="P1790" s="662"/>
    </row>
    <row r="1791" spans="1:16" ht="14.25" customHeight="1" x14ac:dyDescent="0.25">
      <c r="A1791" s="711" t="s">
        <v>1691</v>
      </c>
      <c r="B1791" s="712" t="s">
        <v>47</v>
      </c>
      <c r="C1791" s="705" t="s">
        <v>46</v>
      </c>
      <c r="D1791" s="706"/>
      <c r="E1791" s="707">
        <v>3.81</v>
      </c>
      <c r="F1791" s="708">
        <f t="shared" si="185"/>
        <v>0</v>
      </c>
      <c r="G1791" s="709"/>
      <c r="H1791" s="710">
        <f t="shared" si="186"/>
        <v>0</v>
      </c>
      <c r="I1791" s="708">
        <f t="shared" si="187"/>
        <v>0</v>
      </c>
      <c r="J1791" s="759"/>
      <c r="K1791" s="661"/>
      <c r="L1791" s="661"/>
      <c r="P1791" s="662"/>
    </row>
    <row r="1792" spans="1:16" ht="14.25" customHeight="1" x14ac:dyDescent="0.25">
      <c r="A1792" s="711" t="s">
        <v>1692</v>
      </c>
      <c r="B1792" s="712" t="s">
        <v>47</v>
      </c>
      <c r="C1792" s="705" t="s">
        <v>46</v>
      </c>
      <c r="D1792" s="706"/>
      <c r="E1792" s="707">
        <v>5.6</v>
      </c>
      <c r="F1792" s="708">
        <f t="shared" si="185"/>
        <v>0</v>
      </c>
      <c r="G1792" s="709"/>
      <c r="H1792" s="710">
        <f t="shared" si="186"/>
        <v>0</v>
      </c>
      <c r="I1792" s="708">
        <f t="shared" si="187"/>
        <v>0</v>
      </c>
      <c r="J1792" s="662"/>
      <c r="K1792" s="661"/>
      <c r="L1792" s="661"/>
      <c r="P1792" s="662"/>
    </row>
    <row r="1793" spans="1:16" ht="14.25" customHeight="1" x14ac:dyDescent="0.25">
      <c r="A1793" s="711" t="s">
        <v>1693</v>
      </c>
      <c r="B1793" s="712" t="s">
        <v>47</v>
      </c>
      <c r="C1793" s="705" t="s">
        <v>46</v>
      </c>
      <c r="D1793" s="706"/>
      <c r="E1793" s="707">
        <v>5.6</v>
      </c>
      <c r="F1793" s="708">
        <f t="shared" si="185"/>
        <v>0</v>
      </c>
      <c r="G1793" s="709"/>
      <c r="H1793" s="710">
        <f t="shared" si="186"/>
        <v>0</v>
      </c>
      <c r="I1793" s="708">
        <f t="shared" si="187"/>
        <v>0</v>
      </c>
      <c r="J1793" s="662"/>
      <c r="K1793" s="661"/>
      <c r="L1793" s="661"/>
      <c r="P1793" s="662"/>
    </row>
    <row r="1794" spans="1:16" ht="14.25" customHeight="1" x14ac:dyDescent="0.25">
      <c r="A1794" s="711" t="s">
        <v>1694</v>
      </c>
      <c r="B1794" s="712" t="s">
        <v>47</v>
      </c>
      <c r="C1794" s="705" t="s">
        <v>46</v>
      </c>
      <c r="D1794" s="706"/>
      <c r="E1794" s="707">
        <v>5.6</v>
      </c>
      <c r="F1794" s="708">
        <f t="shared" si="185"/>
        <v>0</v>
      </c>
      <c r="G1794" s="709"/>
      <c r="H1794" s="710">
        <f t="shared" si="186"/>
        <v>0</v>
      </c>
      <c r="I1794" s="708">
        <f t="shared" si="187"/>
        <v>0</v>
      </c>
      <c r="J1794" s="662"/>
      <c r="K1794" s="661"/>
      <c r="L1794" s="661"/>
      <c r="P1794" s="662"/>
    </row>
    <row r="1795" spans="1:16" ht="14.25" customHeight="1" x14ac:dyDescent="0.25">
      <c r="A1795" s="711" t="s">
        <v>1695</v>
      </c>
      <c r="B1795" s="712" t="s">
        <v>47</v>
      </c>
      <c r="C1795" s="705" t="s">
        <v>46</v>
      </c>
      <c r="D1795" s="706"/>
      <c r="E1795" s="707">
        <v>2.4948000000000001</v>
      </c>
      <c r="F1795" s="708">
        <f t="shared" si="185"/>
        <v>0</v>
      </c>
      <c r="G1795" s="709"/>
      <c r="H1795" s="710">
        <f t="shared" si="186"/>
        <v>0</v>
      </c>
      <c r="I1795" s="708">
        <f t="shared" si="187"/>
        <v>0</v>
      </c>
      <c r="J1795" s="662"/>
      <c r="K1795" s="661"/>
      <c r="L1795" s="661"/>
      <c r="P1795" s="662"/>
    </row>
    <row r="1796" spans="1:16" ht="14.25" customHeight="1" x14ac:dyDescent="0.3">
      <c r="A1796" s="760" t="s">
        <v>1696</v>
      </c>
      <c r="B1796" s="712" t="s">
        <v>47</v>
      </c>
      <c r="C1796" s="705">
        <v>50</v>
      </c>
      <c r="D1796" s="706"/>
      <c r="E1796" s="710">
        <v>1.0289999999999999</v>
      </c>
      <c r="F1796" s="708">
        <f t="shared" si="185"/>
        <v>0</v>
      </c>
      <c r="G1796" s="709"/>
      <c r="H1796" s="710">
        <f t="shared" si="186"/>
        <v>0</v>
      </c>
      <c r="I1796" s="708">
        <f t="shared" si="187"/>
        <v>0</v>
      </c>
      <c r="J1796" s="662"/>
      <c r="K1796" s="661"/>
      <c r="L1796" s="661"/>
      <c r="P1796" s="662"/>
    </row>
    <row r="1797" spans="1:16" ht="14.25" customHeight="1" x14ac:dyDescent="0.25">
      <c r="A1797" s="711" t="s">
        <v>1697</v>
      </c>
      <c r="B1797" s="712" t="s">
        <v>47</v>
      </c>
      <c r="C1797" s="705" t="s">
        <v>46</v>
      </c>
      <c r="D1797" s="706"/>
      <c r="E1797" s="707">
        <v>2.6648999999999998</v>
      </c>
      <c r="F1797" s="708">
        <f t="shared" si="185"/>
        <v>0</v>
      </c>
      <c r="G1797" s="709"/>
      <c r="H1797" s="710">
        <f t="shared" si="186"/>
        <v>0</v>
      </c>
      <c r="I1797" s="708">
        <f t="shared" si="187"/>
        <v>0</v>
      </c>
      <c r="J1797" s="662"/>
      <c r="K1797" s="661"/>
      <c r="L1797" s="661"/>
      <c r="P1797" s="662"/>
    </row>
    <row r="1798" spans="1:16" ht="14.25" customHeight="1" x14ac:dyDescent="0.3">
      <c r="A1798" s="767" t="s">
        <v>1698</v>
      </c>
      <c r="B1798" s="753" t="s">
        <v>47</v>
      </c>
      <c r="C1798" s="754">
        <v>50</v>
      </c>
      <c r="D1798" s="755"/>
      <c r="E1798" s="756">
        <v>1.1113200000000001</v>
      </c>
      <c r="F1798" s="757">
        <f t="shared" si="185"/>
        <v>0</v>
      </c>
      <c r="G1798" s="758"/>
      <c r="H1798" s="756">
        <f t="shared" si="186"/>
        <v>0</v>
      </c>
      <c r="I1798" s="757">
        <f t="shared" si="187"/>
        <v>0</v>
      </c>
      <c r="J1798" s="662"/>
      <c r="K1798" s="661"/>
      <c r="L1798" s="661"/>
      <c r="P1798" s="662"/>
    </row>
    <row r="1799" spans="1:16" ht="14.25" customHeight="1" x14ac:dyDescent="0.3">
      <c r="A1799" s="760" t="s">
        <v>1699</v>
      </c>
      <c r="B1799" s="712" t="s">
        <v>47</v>
      </c>
      <c r="C1799" s="705">
        <v>50</v>
      </c>
      <c r="D1799" s="706"/>
      <c r="E1799" s="710">
        <v>1.0289999999999999</v>
      </c>
      <c r="F1799" s="708">
        <f t="shared" si="185"/>
        <v>0</v>
      </c>
      <c r="G1799" s="709"/>
      <c r="H1799" s="710">
        <f t="shared" si="186"/>
        <v>0</v>
      </c>
      <c r="I1799" s="708">
        <f t="shared" si="187"/>
        <v>0</v>
      </c>
      <c r="J1799" s="662"/>
      <c r="K1799" s="661"/>
      <c r="L1799" s="661"/>
      <c r="P1799" s="662"/>
    </row>
    <row r="1800" spans="1:16" ht="14.25" customHeight="1" x14ac:dyDescent="0.25">
      <c r="A1800" s="711" t="s">
        <v>1700</v>
      </c>
      <c r="B1800" s="712" t="s">
        <v>47</v>
      </c>
      <c r="C1800" s="705" t="s">
        <v>46</v>
      </c>
      <c r="D1800" s="706"/>
      <c r="E1800" s="707">
        <v>1.7463599999999999</v>
      </c>
      <c r="F1800" s="708">
        <f t="shared" si="185"/>
        <v>0</v>
      </c>
      <c r="G1800" s="709"/>
      <c r="H1800" s="710">
        <f t="shared" si="186"/>
        <v>0</v>
      </c>
      <c r="I1800" s="708">
        <f t="shared" si="187"/>
        <v>0</v>
      </c>
      <c r="J1800" s="662"/>
      <c r="K1800" s="661"/>
      <c r="L1800" s="661"/>
      <c r="P1800" s="662"/>
    </row>
    <row r="1801" spans="1:16" ht="14.25" customHeight="1" x14ac:dyDescent="0.25">
      <c r="A1801" s="711" t="s">
        <v>1701</v>
      </c>
      <c r="B1801" s="712" t="s">
        <v>47</v>
      </c>
      <c r="C1801" s="705" t="s">
        <v>46</v>
      </c>
      <c r="D1801" s="706"/>
      <c r="E1801" s="707">
        <v>1.8144</v>
      </c>
      <c r="F1801" s="708">
        <f t="shared" si="185"/>
        <v>0</v>
      </c>
      <c r="G1801" s="709"/>
      <c r="H1801" s="710">
        <f t="shared" si="186"/>
        <v>0</v>
      </c>
      <c r="I1801" s="708">
        <f t="shared" si="187"/>
        <v>0</v>
      </c>
      <c r="J1801" s="662"/>
      <c r="K1801" s="661"/>
      <c r="L1801" s="661"/>
      <c r="P1801" s="662"/>
    </row>
    <row r="1802" spans="1:16" ht="14.25" customHeight="1" x14ac:dyDescent="0.25">
      <c r="A1802" s="711" t="s">
        <v>1702</v>
      </c>
      <c r="B1802" s="712" t="s">
        <v>47</v>
      </c>
      <c r="C1802" s="705" t="s">
        <v>46</v>
      </c>
      <c r="D1802" s="706"/>
      <c r="E1802" s="707">
        <v>1.7463599999999999</v>
      </c>
      <c r="F1802" s="708">
        <f t="shared" si="185"/>
        <v>0</v>
      </c>
      <c r="G1802" s="709"/>
      <c r="H1802" s="710">
        <f t="shared" si="186"/>
        <v>0</v>
      </c>
      <c r="I1802" s="708">
        <f t="shared" si="187"/>
        <v>0</v>
      </c>
      <c r="J1802" s="662"/>
      <c r="K1802" s="661"/>
      <c r="L1802" s="661"/>
      <c r="P1802" s="662"/>
    </row>
    <row r="1803" spans="1:16" ht="14.25" customHeight="1" x14ac:dyDescent="0.25">
      <c r="A1803" s="711" t="s">
        <v>1703</v>
      </c>
      <c r="B1803" s="712" t="s">
        <v>47</v>
      </c>
      <c r="C1803" s="705" t="s">
        <v>46</v>
      </c>
      <c r="D1803" s="706"/>
      <c r="E1803" s="707">
        <v>1.8144</v>
      </c>
      <c r="F1803" s="708">
        <f t="shared" si="185"/>
        <v>0</v>
      </c>
      <c r="G1803" s="709"/>
      <c r="H1803" s="710">
        <f t="shared" si="186"/>
        <v>0</v>
      </c>
      <c r="I1803" s="708">
        <f t="shared" si="187"/>
        <v>0</v>
      </c>
      <c r="J1803" s="662"/>
      <c r="K1803" s="661"/>
      <c r="P1803" s="662"/>
    </row>
    <row r="1804" spans="1:16" ht="14.25" customHeight="1" x14ac:dyDescent="0.25">
      <c r="A1804" s="711" t="s">
        <v>1704</v>
      </c>
      <c r="B1804" s="712" t="s">
        <v>47</v>
      </c>
      <c r="C1804" s="705" t="s">
        <v>46</v>
      </c>
      <c r="D1804" s="706"/>
      <c r="E1804" s="707">
        <v>1.5875999999999999</v>
      </c>
      <c r="F1804" s="708">
        <f t="shared" si="185"/>
        <v>0</v>
      </c>
      <c r="G1804" s="709"/>
      <c r="H1804" s="710">
        <f t="shared" si="186"/>
        <v>0</v>
      </c>
      <c r="I1804" s="708">
        <f t="shared" si="187"/>
        <v>0</v>
      </c>
      <c r="J1804" s="662"/>
      <c r="K1804" s="661"/>
      <c r="P1804" s="662"/>
    </row>
    <row r="1805" spans="1:16" ht="14.25" customHeight="1" x14ac:dyDescent="0.25">
      <c r="A1805" s="711" t="s">
        <v>1705</v>
      </c>
      <c r="B1805" s="712" t="s">
        <v>47</v>
      </c>
      <c r="C1805" s="705" t="s">
        <v>46</v>
      </c>
      <c r="D1805" s="706"/>
      <c r="E1805" s="707">
        <v>1.5875999999999999</v>
      </c>
      <c r="F1805" s="708">
        <f t="shared" si="185"/>
        <v>0</v>
      </c>
      <c r="G1805" s="709"/>
      <c r="H1805" s="710">
        <f t="shared" si="186"/>
        <v>0</v>
      </c>
      <c r="I1805" s="708">
        <f t="shared" si="187"/>
        <v>0</v>
      </c>
      <c r="J1805" s="662"/>
      <c r="K1805" s="661"/>
      <c r="P1805" s="662"/>
    </row>
    <row r="1806" spans="1:16" ht="14.25" customHeight="1" x14ac:dyDescent="0.25">
      <c r="A1806" s="711" t="s">
        <v>1706</v>
      </c>
      <c r="B1806" s="712" t="s">
        <v>47</v>
      </c>
      <c r="C1806" s="705" t="s">
        <v>46</v>
      </c>
      <c r="D1806" s="706"/>
      <c r="E1806" s="707">
        <v>1.7463599999999999</v>
      </c>
      <c r="F1806" s="708">
        <f t="shared" si="185"/>
        <v>0</v>
      </c>
      <c r="G1806" s="709"/>
      <c r="H1806" s="710">
        <f t="shared" si="186"/>
        <v>0</v>
      </c>
      <c r="I1806" s="708">
        <f t="shared" si="187"/>
        <v>0</v>
      </c>
      <c r="J1806" s="662"/>
      <c r="K1806" s="661"/>
      <c r="L1806" s="661"/>
      <c r="P1806" s="662"/>
    </row>
    <row r="1807" spans="1:16" ht="14.25" customHeight="1" x14ac:dyDescent="0.25">
      <c r="A1807" s="711" t="s">
        <v>1707</v>
      </c>
      <c r="B1807" s="712" t="s">
        <v>47</v>
      </c>
      <c r="C1807" s="705" t="s">
        <v>46</v>
      </c>
      <c r="D1807" s="706"/>
      <c r="E1807" s="707">
        <v>1.7463599999999999</v>
      </c>
      <c r="F1807" s="708">
        <f t="shared" si="185"/>
        <v>0</v>
      </c>
      <c r="G1807" s="709"/>
      <c r="H1807" s="710">
        <f t="shared" si="186"/>
        <v>0</v>
      </c>
      <c r="I1807" s="708">
        <f t="shared" si="187"/>
        <v>0</v>
      </c>
      <c r="J1807" s="662"/>
      <c r="K1807" s="661"/>
      <c r="L1807" s="661"/>
      <c r="P1807" s="662"/>
    </row>
    <row r="1808" spans="1:16" ht="14.25" customHeight="1" x14ac:dyDescent="0.25">
      <c r="A1808" s="711" t="s">
        <v>1708</v>
      </c>
      <c r="B1808" s="712" t="s">
        <v>47</v>
      </c>
      <c r="C1808" s="705" t="s">
        <v>46</v>
      </c>
      <c r="D1808" s="706"/>
      <c r="E1808" s="707">
        <v>1.7463599999999999</v>
      </c>
      <c r="F1808" s="708">
        <f t="shared" si="185"/>
        <v>0</v>
      </c>
      <c r="G1808" s="709"/>
      <c r="H1808" s="710">
        <f t="shared" si="186"/>
        <v>0</v>
      </c>
      <c r="I1808" s="708">
        <f t="shared" si="187"/>
        <v>0</v>
      </c>
      <c r="J1808" s="662"/>
      <c r="K1808" s="661"/>
      <c r="L1808" s="661"/>
      <c r="P1808" s="662"/>
    </row>
    <row r="1809" spans="1:16" ht="14.25" customHeight="1" x14ac:dyDescent="0.25">
      <c r="A1809" s="711" t="s">
        <v>1709</v>
      </c>
      <c r="B1809" s="712" t="s">
        <v>47</v>
      </c>
      <c r="C1809" s="705" t="s">
        <v>46</v>
      </c>
      <c r="D1809" s="706"/>
      <c r="E1809" s="707">
        <v>1.55925</v>
      </c>
      <c r="F1809" s="708">
        <f t="shared" si="185"/>
        <v>0</v>
      </c>
      <c r="G1809" s="709"/>
      <c r="H1809" s="710">
        <f t="shared" si="186"/>
        <v>0</v>
      </c>
      <c r="I1809" s="708">
        <f t="shared" si="187"/>
        <v>0</v>
      </c>
      <c r="J1809" s="662"/>
      <c r="K1809" s="661"/>
      <c r="L1809" s="661"/>
      <c r="P1809" s="662"/>
    </row>
    <row r="1810" spans="1:16" ht="14.25" customHeight="1" x14ac:dyDescent="0.25">
      <c r="A1810" s="711" t="s">
        <v>1710</v>
      </c>
      <c r="B1810" s="712" t="s">
        <v>47</v>
      </c>
      <c r="C1810" s="705" t="s">
        <v>46</v>
      </c>
      <c r="D1810" s="706"/>
      <c r="E1810" s="707">
        <v>1.8711</v>
      </c>
      <c r="F1810" s="708">
        <f t="shared" si="185"/>
        <v>0</v>
      </c>
      <c r="G1810" s="709"/>
      <c r="H1810" s="710">
        <f t="shared" si="186"/>
        <v>0</v>
      </c>
      <c r="I1810" s="708">
        <f t="shared" si="187"/>
        <v>0</v>
      </c>
      <c r="J1810" s="662"/>
      <c r="K1810" s="661"/>
      <c r="L1810" s="661"/>
      <c r="P1810" s="662"/>
    </row>
    <row r="1811" spans="1:16" ht="14.25" customHeight="1" x14ac:dyDescent="0.25">
      <c r="A1811" s="711" t="s">
        <v>1711</v>
      </c>
      <c r="B1811" s="712" t="s">
        <v>47</v>
      </c>
      <c r="C1811" s="705" t="s">
        <v>46</v>
      </c>
      <c r="D1811" s="706"/>
      <c r="E1811" s="707">
        <v>1.55925</v>
      </c>
      <c r="F1811" s="708">
        <f t="shared" si="185"/>
        <v>0</v>
      </c>
      <c r="G1811" s="709"/>
      <c r="H1811" s="710">
        <f t="shared" si="186"/>
        <v>0</v>
      </c>
      <c r="I1811" s="708">
        <f t="shared" si="187"/>
        <v>0</v>
      </c>
      <c r="J1811" s="662"/>
      <c r="K1811" s="661"/>
      <c r="L1811" s="661"/>
      <c r="P1811" s="662"/>
    </row>
    <row r="1812" spans="1:16" ht="14.25" customHeight="1" x14ac:dyDescent="0.25">
      <c r="A1812" s="711" t="s">
        <v>1712</v>
      </c>
      <c r="B1812" s="712" t="s">
        <v>47</v>
      </c>
      <c r="C1812" s="705" t="s">
        <v>46</v>
      </c>
      <c r="D1812" s="706"/>
      <c r="E1812" s="707">
        <v>1.9958400000000001</v>
      </c>
      <c r="F1812" s="708">
        <f t="shared" si="185"/>
        <v>0</v>
      </c>
      <c r="G1812" s="709"/>
      <c r="H1812" s="710">
        <f t="shared" si="186"/>
        <v>0</v>
      </c>
      <c r="I1812" s="708">
        <f t="shared" si="187"/>
        <v>0</v>
      </c>
      <c r="J1812" s="662"/>
      <c r="K1812" s="661"/>
      <c r="L1812" s="661"/>
      <c r="P1812" s="662"/>
    </row>
    <row r="1813" spans="1:16" ht="14.25" customHeight="1" x14ac:dyDescent="0.25">
      <c r="A1813" s="711" t="s">
        <v>1713</v>
      </c>
      <c r="B1813" s="712" t="s">
        <v>47</v>
      </c>
      <c r="C1813" s="705" t="s">
        <v>46</v>
      </c>
      <c r="D1813" s="706"/>
      <c r="E1813" s="707">
        <v>1.6216200000000001</v>
      </c>
      <c r="F1813" s="708">
        <f t="shared" si="185"/>
        <v>0</v>
      </c>
      <c r="G1813" s="709"/>
      <c r="H1813" s="710">
        <f t="shared" si="186"/>
        <v>0</v>
      </c>
      <c r="I1813" s="708">
        <f t="shared" si="187"/>
        <v>0</v>
      </c>
      <c r="J1813" s="662"/>
      <c r="K1813" s="661"/>
      <c r="L1813" s="661"/>
      <c r="P1813" s="662"/>
    </row>
    <row r="1814" spans="1:16" ht="14.25" customHeight="1" x14ac:dyDescent="0.25">
      <c r="A1814" s="711" t="s">
        <v>1714</v>
      </c>
      <c r="B1814" s="712" t="s">
        <v>47</v>
      </c>
      <c r="C1814" s="705" t="s">
        <v>46</v>
      </c>
      <c r="D1814" s="706"/>
      <c r="E1814" s="707">
        <v>1.7463599999999999</v>
      </c>
      <c r="F1814" s="708">
        <f t="shared" si="185"/>
        <v>0</v>
      </c>
      <c r="G1814" s="709"/>
      <c r="H1814" s="710">
        <f t="shared" si="186"/>
        <v>0</v>
      </c>
      <c r="I1814" s="708">
        <f t="shared" si="187"/>
        <v>0</v>
      </c>
      <c r="J1814" s="662"/>
      <c r="K1814" s="661"/>
      <c r="L1814" s="661"/>
      <c r="P1814" s="662"/>
    </row>
    <row r="1815" spans="1:16" ht="14.25" customHeight="1" x14ac:dyDescent="0.25">
      <c r="A1815" s="711" t="s">
        <v>1715</v>
      </c>
      <c r="B1815" s="712" t="s">
        <v>47</v>
      </c>
      <c r="C1815" s="705" t="s">
        <v>46</v>
      </c>
      <c r="D1815" s="706"/>
      <c r="E1815" s="707">
        <v>1.8711</v>
      </c>
      <c r="F1815" s="708">
        <f t="shared" si="185"/>
        <v>0</v>
      </c>
      <c r="G1815" s="709"/>
      <c r="H1815" s="710">
        <f t="shared" si="186"/>
        <v>0</v>
      </c>
      <c r="I1815" s="708">
        <f t="shared" si="187"/>
        <v>0</v>
      </c>
      <c r="J1815" s="662"/>
      <c r="L1815" s="661"/>
      <c r="P1815" s="662"/>
    </row>
    <row r="1816" spans="1:16" ht="14.25" customHeight="1" x14ac:dyDescent="0.25">
      <c r="A1816" s="711" t="s">
        <v>1716</v>
      </c>
      <c r="B1816" s="712" t="s">
        <v>47</v>
      </c>
      <c r="C1816" s="705" t="s">
        <v>46</v>
      </c>
      <c r="D1816" s="706"/>
      <c r="E1816" s="707">
        <v>2.0582099999999999</v>
      </c>
      <c r="F1816" s="708">
        <f t="shared" si="185"/>
        <v>0</v>
      </c>
      <c r="G1816" s="709"/>
      <c r="H1816" s="710">
        <f t="shared" si="186"/>
        <v>0</v>
      </c>
      <c r="I1816" s="708">
        <f t="shared" si="187"/>
        <v>0</v>
      </c>
      <c r="J1816" s="662"/>
      <c r="L1816" s="661"/>
      <c r="P1816" s="662"/>
    </row>
    <row r="1817" spans="1:16" ht="14.25" customHeight="1" x14ac:dyDescent="0.25">
      <c r="A1817" s="711" t="s">
        <v>1717</v>
      </c>
      <c r="B1817" s="712" t="s">
        <v>47</v>
      </c>
      <c r="C1817" s="705" t="s">
        <v>46</v>
      </c>
      <c r="D1817" s="706"/>
      <c r="E1817" s="707">
        <v>1.9844999999999999</v>
      </c>
      <c r="F1817" s="708">
        <f t="shared" si="185"/>
        <v>0</v>
      </c>
      <c r="G1817" s="709"/>
      <c r="H1817" s="710">
        <f t="shared" si="186"/>
        <v>0</v>
      </c>
      <c r="I1817" s="708">
        <f t="shared" si="187"/>
        <v>0</v>
      </c>
      <c r="J1817" s="662"/>
      <c r="L1817" s="661"/>
      <c r="P1817" s="662"/>
    </row>
    <row r="1818" spans="1:16" ht="14.25" customHeight="1" x14ac:dyDescent="0.25">
      <c r="A1818" s="711" t="s">
        <v>1718</v>
      </c>
      <c r="B1818" s="712" t="s">
        <v>47</v>
      </c>
      <c r="C1818" s="705" t="s">
        <v>46</v>
      </c>
      <c r="D1818" s="706"/>
      <c r="E1818" s="707">
        <v>3.4303499999999998</v>
      </c>
      <c r="F1818" s="708">
        <f t="shared" si="185"/>
        <v>0</v>
      </c>
      <c r="G1818" s="709"/>
      <c r="H1818" s="710">
        <f t="shared" si="186"/>
        <v>0</v>
      </c>
      <c r="I1818" s="708">
        <f t="shared" si="187"/>
        <v>0</v>
      </c>
      <c r="J1818" s="662"/>
      <c r="L1818" s="661"/>
      <c r="P1818" s="662"/>
    </row>
    <row r="1819" spans="1:16" ht="14.25" customHeight="1" x14ac:dyDescent="0.25">
      <c r="A1819" s="711" t="s">
        <v>1719</v>
      </c>
      <c r="B1819" s="712" t="s">
        <v>47</v>
      </c>
      <c r="C1819" s="705" t="s">
        <v>46</v>
      </c>
      <c r="D1819" s="706"/>
      <c r="E1819" s="707">
        <v>1.7463599999999999</v>
      </c>
      <c r="F1819" s="708">
        <f t="shared" si="185"/>
        <v>0</v>
      </c>
      <c r="G1819" s="709"/>
      <c r="H1819" s="710">
        <f t="shared" si="186"/>
        <v>0</v>
      </c>
      <c r="I1819" s="708">
        <f t="shared" si="187"/>
        <v>0</v>
      </c>
      <c r="J1819" s="662"/>
      <c r="K1819" s="661"/>
      <c r="L1819" s="661"/>
      <c r="P1819" s="662"/>
    </row>
    <row r="1820" spans="1:16" ht="14.25" customHeight="1" x14ac:dyDescent="0.25">
      <c r="A1820" s="711" t="s">
        <v>1720</v>
      </c>
      <c r="B1820" s="712" t="s">
        <v>47</v>
      </c>
      <c r="C1820" s="705" t="s">
        <v>46</v>
      </c>
      <c r="D1820" s="706"/>
      <c r="E1820" s="707">
        <v>1.7463599999999999</v>
      </c>
      <c r="F1820" s="708">
        <f t="shared" si="185"/>
        <v>0</v>
      </c>
      <c r="G1820" s="709"/>
      <c r="H1820" s="710">
        <f t="shared" si="186"/>
        <v>0</v>
      </c>
      <c r="I1820" s="708">
        <f t="shared" si="187"/>
        <v>0</v>
      </c>
      <c r="J1820" s="662"/>
      <c r="K1820" s="661"/>
      <c r="L1820" s="661"/>
      <c r="P1820" s="662"/>
    </row>
    <row r="1821" spans="1:16" ht="14.25" customHeight="1" x14ac:dyDescent="0.25">
      <c r="A1821" s="711" t="s">
        <v>1721</v>
      </c>
      <c r="B1821" s="712" t="s">
        <v>47</v>
      </c>
      <c r="C1821" s="705" t="s">
        <v>46</v>
      </c>
      <c r="D1821" s="706"/>
      <c r="E1821" s="707">
        <v>1.6216200000000001</v>
      </c>
      <c r="F1821" s="708">
        <f t="shared" si="185"/>
        <v>0</v>
      </c>
      <c r="G1821" s="709"/>
      <c r="H1821" s="710">
        <f t="shared" si="186"/>
        <v>0</v>
      </c>
      <c r="I1821" s="708">
        <f t="shared" si="187"/>
        <v>0</v>
      </c>
      <c r="J1821" s="662"/>
      <c r="K1821" s="661"/>
      <c r="L1821" s="661"/>
      <c r="P1821" s="662"/>
    </row>
    <row r="1822" spans="1:16" ht="14.25" customHeight="1" x14ac:dyDescent="0.25">
      <c r="A1822" s="761" t="s">
        <v>1722</v>
      </c>
      <c r="B1822" s="775" t="s">
        <v>47</v>
      </c>
      <c r="C1822" s="705" t="s">
        <v>46</v>
      </c>
      <c r="D1822" s="776"/>
      <c r="E1822" s="777">
        <v>1.7463599999999999</v>
      </c>
      <c r="F1822" s="778">
        <f t="shared" si="185"/>
        <v>0</v>
      </c>
      <c r="G1822" s="709"/>
      <c r="H1822" s="779">
        <f t="shared" si="186"/>
        <v>0</v>
      </c>
      <c r="I1822" s="778">
        <f t="shared" si="187"/>
        <v>0</v>
      </c>
      <c r="J1822" s="662"/>
      <c r="K1822" s="661"/>
      <c r="L1822" s="661"/>
      <c r="P1822" s="662"/>
    </row>
    <row r="1823" spans="1:16" ht="14.25" customHeight="1" x14ac:dyDescent="0.25">
      <c r="A1823" s="711" t="s">
        <v>1723</v>
      </c>
      <c r="B1823" s="712" t="s">
        <v>47</v>
      </c>
      <c r="C1823" s="705" t="s">
        <v>46</v>
      </c>
      <c r="D1823" s="706"/>
      <c r="E1823" s="707">
        <v>1.49688</v>
      </c>
      <c r="F1823" s="708">
        <f>D1823*E1823/50</f>
        <v>0</v>
      </c>
      <c r="G1823" s="709"/>
      <c r="H1823" s="710">
        <f>E1823*$F$8</f>
        <v>0</v>
      </c>
      <c r="I1823" s="708">
        <f>H1823*D1823/50</f>
        <v>0</v>
      </c>
      <c r="J1823" s="662"/>
      <c r="K1823" s="661"/>
      <c r="L1823" s="661"/>
      <c r="P1823" s="662"/>
    </row>
    <row r="1824" spans="1:16" ht="14.25" customHeight="1" x14ac:dyDescent="0.25">
      <c r="A1824" s="711" t="s">
        <v>1724</v>
      </c>
      <c r="B1824" s="712" t="s">
        <v>47</v>
      </c>
      <c r="C1824" s="705" t="s">
        <v>46</v>
      </c>
      <c r="D1824" s="706"/>
      <c r="E1824" s="707">
        <v>1.521828</v>
      </c>
      <c r="F1824" s="708">
        <f t="shared" si="185"/>
        <v>0</v>
      </c>
      <c r="G1824" s="709"/>
      <c r="H1824" s="710">
        <f t="shared" ref="H1824:H1883" si="188">E1824*$F$8</f>
        <v>0</v>
      </c>
      <c r="I1824" s="708">
        <f t="shared" si="187"/>
        <v>0</v>
      </c>
      <c r="J1824" s="662"/>
      <c r="K1824" s="661"/>
      <c r="L1824" s="661"/>
      <c r="P1824" s="662"/>
    </row>
    <row r="1825" spans="1:16" ht="14.25" customHeight="1" x14ac:dyDescent="0.25">
      <c r="A1825" s="711" t="s">
        <v>1725</v>
      </c>
      <c r="B1825" s="712" t="s">
        <v>47</v>
      </c>
      <c r="C1825" s="705" t="s">
        <v>46</v>
      </c>
      <c r="D1825" s="706"/>
      <c r="E1825" s="707">
        <v>1.7463599999999999</v>
      </c>
      <c r="F1825" s="708">
        <f t="shared" si="185"/>
        <v>0</v>
      </c>
      <c r="G1825" s="709"/>
      <c r="H1825" s="710">
        <f t="shared" si="188"/>
        <v>0</v>
      </c>
      <c r="I1825" s="708">
        <f t="shared" si="187"/>
        <v>0</v>
      </c>
      <c r="J1825" s="662"/>
      <c r="K1825" s="661"/>
      <c r="L1825" s="661"/>
      <c r="P1825" s="662"/>
    </row>
    <row r="1826" spans="1:16" ht="14.25" customHeight="1" x14ac:dyDescent="0.25">
      <c r="A1826" s="711" t="s">
        <v>1726</v>
      </c>
      <c r="B1826" s="704" t="s">
        <v>45</v>
      </c>
      <c r="C1826" s="705" t="s">
        <v>46</v>
      </c>
      <c r="D1826" s="706"/>
      <c r="E1826" s="707">
        <v>1.49688</v>
      </c>
      <c r="F1826" s="708">
        <f t="shared" si="185"/>
        <v>0</v>
      </c>
      <c r="G1826" s="709"/>
      <c r="H1826" s="710">
        <f t="shared" si="188"/>
        <v>0</v>
      </c>
      <c r="I1826" s="708">
        <f t="shared" si="187"/>
        <v>0</v>
      </c>
      <c r="J1826" s="662"/>
      <c r="K1826" s="661"/>
      <c r="L1826" s="661"/>
      <c r="P1826" s="662"/>
    </row>
    <row r="1827" spans="1:16" ht="14.25" customHeight="1" x14ac:dyDescent="0.25">
      <c r="A1827" s="711" t="s">
        <v>1726</v>
      </c>
      <c r="B1827" s="712" t="s">
        <v>47</v>
      </c>
      <c r="C1827" s="705" t="s">
        <v>46</v>
      </c>
      <c r="D1827" s="706"/>
      <c r="E1827" s="707">
        <v>1.49688</v>
      </c>
      <c r="F1827" s="708">
        <f>D1827*E1827/50</f>
        <v>0</v>
      </c>
      <c r="G1827" s="709"/>
      <c r="H1827" s="710">
        <f t="shared" si="188"/>
        <v>0</v>
      </c>
      <c r="I1827" s="708">
        <f>H1827*D1827/50</f>
        <v>0</v>
      </c>
      <c r="J1827" s="662"/>
      <c r="K1827" s="661"/>
      <c r="L1827" s="661"/>
      <c r="P1827" s="662"/>
    </row>
    <row r="1828" spans="1:16" ht="14.25" customHeight="1" x14ac:dyDescent="0.25">
      <c r="A1828" s="711" t="s">
        <v>1727</v>
      </c>
      <c r="B1828" s="712" t="s">
        <v>47</v>
      </c>
      <c r="C1828" s="705" t="s">
        <v>46</v>
      </c>
      <c r="D1828" s="706"/>
      <c r="E1828" s="707">
        <v>1.521828</v>
      </c>
      <c r="F1828" s="708">
        <f t="shared" ref="F1828:F1887" si="189">D1828*E1828/50</f>
        <v>0</v>
      </c>
      <c r="G1828" s="709"/>
      <c r="H1828" s="710">
        <f t="shared" si="188"/>
        <v>0</v>
      </c>
      <c r="I1828" s="708">
        <f t="shared" ref="I1828:I1887" si="190">H1828*D1828/50</f>
        <v>0</v>
      </c>
      <c r="J1828" s="662"/>
      <c r="K1828" s="661"/>
      <c r="L1828" s="661"/>
      <c r="P1828" s="662"/>
    </row>
    <row r="1829" spans="1:16" ht="14.25" customHeight="1" x14ac:dyDescent="0.25">
      <c r="A1829" s="711" t="s">
        <v>1728</v>
      </c>
      <c r="B1829" s="712" t="s">
        <v>47</v>
      </c>
      <c r="C1829" s="705" t="s">
        <v>46</v>
      </c>
      <c r="D1829" s="706"/>
      <c r="E1829" s="707">
        <v>1.272348</v>
      </c>
      <c r="F1829" s="708">
        <f t="shared" si="189"/>
        <v>0</v>
      </c>
      <c r="G1829" s="709"/>
      <c r="H1829" s="710">
        <f t="shared" si="188"/>
        <v>0</v>
      </c>
      <c r="I1829" s="708">
        <f t="shared" si="190"/>
        <v>0</v>
      </c>
      <c r="J1829" s="662"/>
      <c r="K1829" s="661"/>
      <c r="L1829" s="661"/>
      <c r="P1829" s="662"/>
    </row>
    <row r="1830" spans="1:16" ht="14.25" customHeight="1" x14ac:dyDescent="0.25">
      <c r="A1830" s="711" t="s">
        <v>1729</v>
      </c>
      <c r="B1830" s="712" t="s">
        <v>47</v>
      </c>
      <c r="C1830" s="705" t="s">
        <v>46</v>
      </c>
      <c r="D1830" s="706"/>
      <c r="E1830" s="707">
        <v>1.3721399999999999</v>
      </c>
      <c r="F1830" s="708">
        <f t="shared" si="189"/>
        <v>0</v>
      </c>
      <c r="G1830" s="709"/>
      <c r="H1830" s="710">
        <f t="shared" si="188"/>
        <v>0</v>
      </c>
      <c r="I1830" s="708">
        <f t="shared" si="190"/>
        <v>0</v>
      </c>
      <c r="J1830" s="662"/>
      <c r="K1830" s="661"/>
      <c r="L1830" s="661"/>
      <c r="P1830" s="662"/>
    </row>
    <row r="1831" spans="1:16" ht="14.25" customHeight="1" x14ac:dyDescent="0.25">
      <c r="A1831" s="711" t="s">
        <v>1730</v>
      </c>
      <c r="B1831" s="712" t="s">
        <v>47</v>
      </c>
      <c r="C1831" s="705" t="s">
        <v>46</v>
      </c>
      <c r="D1831" s="706"/>
      <c r="E1831" s="707">
        <v>1.272348</v>
      </c>
      <c r="F1831" s="708">
        <f t="shared" si="189"/>
        <v>0</v>
      </c>
      <c r="G1831" s="709"/>
      <c r="H1831" s="710">
        <f t="shared" si="188"/>
        <v>0</v>
      </c>
      <c r="I1831" s="708">
        <f t="shared" si="190"/>
        <v>0</v>
      </c>
      <c r="J1831" s="662"/>
      <c r="K1831" s="661"/>
      <c r="L1831" s="661"/>
      <c r="P1831" s="662"/>
    </row>
    <row r="1832" spans="1:16" ht="14.25" customHeight="1" x14ac:dyDescent="0.25">
      <c r="A1832" s="711" t="s">
        <v>1731</v>
      </c>
      <c r="B1832" s="712" t="s">
        <v>47</v>
      </c>
      <c r="C1832" s="705" t="s">
        <v>46</v>
      </c>
      <c r="D1832" s="706"/>
      <c r="E1832" s="707">
        <v>1.3721399999999999</v>
      </c>
      <c r="F1832" s="708">
        <f t="shared" si="189"/>
        <v>0</v>
      </c>
      <c r="G1832" s="709"/>
      <c r="H1832" s="710">
        <f t="shared" si="188"/>
        <v>0</v>
      </c>
      <c r="I1832" s="708">
        <f t="shared" si="190"/>
        <v>0</v>
      </c>
      <c r="J1832" s="662"/>
      <c r="K1832" s="661"/>
      <c r="L1832" s="661"/>
      <c r="P1832" s="662"/>
    </row>
    <row r="1833" spans="1:16" ht="14.25" customHeight="1" x14ac:dyDescent="0.25">
      <c r="A1833" s="711" t="s">
        <v>1732</v>
      </c>
      <c r="B1833" s="704" t="s">
        <v>45</v>
      </c>
      <c r="C1833" s="705" t="s">
        <v>46</v>
      </c>
      <c r="D1833" s="706"/>
      <c r="E1833" s="707">
        <v>1.272348</v>
      </c>
      <c r="F1833" s="708">
        <f t="shared" si="189"/>
        <v>0</v>
      </c>
      <c r="G1833" s="709"/>
      <c r="H1833" s="710">
        <f t="shared" si="188"/>
        <v>0</v>
      </c>
      <c r="I1833" s="708">
        <f t="shared" si="190"/>
        <v>0</v>
      </c>
      <c r="J1833" s="662"/>
      <c r="K1833" s="661"/>
      <c r="L1833" s="661"/>
      <c r="P1833" s="662"/>
    </row>
    <row r="1834" spans="1:16" ht="14.25" customHeight="1" x14ac:dyDescent="0.25">
      <c r="A1834" s="711" t="s">
        <v>1732</v>
      </c>
      <c r="B1834" s="712" t="s">
        <v>47</v>
      </c>
      <c r="C1834" s="705" t="s">
        <v>46</v>
      </c>
      <c r="D1834" s="706"/>
      <c r="E1834" s="707">
        <v>1.272348</v>
      </c>
      <c r="F1834" s="708">
        <f t="shared" si="189"/>
        <v>0</v>
      </c>
      <c r="G1834" s="709"/>
      <c r="H1834" s="710">
        <f t="shared" si="188"/>
        <v>0</v>
      </c>
      <c r="I1834" s="708">
        <f t="shared" si="190"/>
        <v>0</v>
      </c>
      <c r="J1834" s="662"/>
      <c r="K1834" s="661"/>
      <c r="L1834" s="661"/>
      <c r="P1834" s="662"/>
    </row>
    <row r="1835" spans="1:16" ht="14.25" customHeight="1" x14ac:dyDescent="0.25">
      <c r="A1835" s="711" t="s">
        <v>1733</v>
      </c>
      <c r="B1835" s="712" t="s">
        <v>47</v>
      </c>
      <c r="C1835" s="705" t="s">
        <v>46</v>
      </c>
      <c r="D1835" s="706"/>
      <c r="E1835" s="707">
        <v>1.272348</v>
      </c>
      <c r="F1835" s="708">
        <f t="shared" si="189"/>
        <v>0</v>
      </c>
      <c r="G1835" s="709"/>
      <c r="H1835" s="710">
        <f t="shared" si="188"/>
        <v>0</v>
      </c>
      <c r="I1835" s="708">
        <f t="shared" si="190"/>
        <v>0</v>
      </c>
      <c r="J1835" s="662"/>
      <c r="K1835" s="661"/>
      <c r="L1835" s="661"/>
      <c r="P1835" s="662"/>
    </row>
    <row r="1836" spans="1:16" ht="14.25" customHeight="1" x14ac:dyDescent="0.25">
      <c r="A1836" s="711" t="s">
        <v>1734</v>
      </c>
      <c r="B1836" s="712" t="s">
        <v>47</v>
      </c>
      <c r="C1836" s="705" t="s">
        <v>46</v>
      </c>
      <c r="D1836" s="706"/>
      <c r="E1836" s="707">
        <v>1.3721399999999999</v>
      </c>
      <c r="F1836" s="708">
        <f t="shared" si="189"/>
        <v>0</v>
      </c>
      <c r="G1836" s="709"/>
      <c r="H1836" s="710">
        <f t="shared" si="188"/>
        <v>0</v>
      </c>
      <c r="I1836" s="708">
        <f t="shared" si="190"/>
        <v>0</v>
      </c>
      <c r="J1836" s="662"/>
      <c r="K1836" s="661"/>
      <c r="L1836" s="661"/>
      <c r="P1836" s="662"/>
    </row>
    <row r="1837" spans="1:16" ht="14.25" customHeight="1" x14ac:dyDescent="0.25">
      <c r="A1837" s="711" t="s">
        <v>1735</v>
      </c>
      <c r="B1837" s="712" t="s">
        <v>47</v>
      </c>
      <c r="C1837" s="705">
        <v>50</v>
      </c>
      <c r="D1837" s="706"/>
      <c r="E1837" s="707">
        <v>1.1101859999999999</v>
      </c>
      <c r="F1837" s="708">
        <f t="shared" si="189"/>
        <v>0</v>
      </c>
      <c r="G1837" s="709"/>
      <c r="H1837" s="710">
        <f t="shared" si="188"/>
        <v>0</v>
      </c>
      <c r="I1837" s="708">
        <f t="shared" si="190"/>
        <v>0</v>
      </c>
      <c r="J1837" s="662"/>
      <c r="K1837" s="661"/>
      <c r="L1837" s="661"/>
      <c r="P1837" s="662"/>
    </row>
    <row r="1838" spans="1:16" ht="14.25" customHeight="1" x14ac:dyDescent="0.25">
      <c r="A1838" s="711" t="s">
        <v>1736</v>
      </c>
      <c r="B1838" s="712" t="s">
        <v>47</v>
      </c>
      <c r="C1838" s="705" t="s">
        <v>46</v>
      </c>
      <c r="D1838" s="706"/>
      <c r="E1838" s="707">
        <v>1.7463599999999999</v>
      </c>
      <c r="F1838" s="708">
        <f t="shared" si="189"/>
        <v>0</v>
      </c>
      <c r="G1838" s="709"/>
      <c r="H1838" s="710">
        <f t="shared" si="188"/>
        <v>0</v>
      </c>
      <c r="I1838" s="708">
        <f t="shared" si="190"/>
        <v>0</v>
      </c>
      <c r="J1838" s="662"/>
      <c r="K1838" s="661"/>
      <c r="L1838" s="661"/>
      <c r="P1838" s="662"/>
    </row>
    <row r="1839" spans="1:16" ht="14.25" customHeight="1" x14ac:dyDescent="0.25">
      <c r="A1839" s="711" t="s">
        <v>1737</v>
      </c>
      <c r="B1839" s="712" t="s">
        <v>47</v>
      </c>
      <c r="C1839" s="705" t="s">
        <v>46</v>
      </c>
      <c r="D1839" s="706"/>
      <c r="E1839" s="707">
        <v>1.821204</v>
      </c>
      <c r="F1839" s="708">
        <f t="shared" si="189"/>
        <v>0</v>
      </c>
      <c r="G1839" s="709"/>
      <c r="H1839" s="710">
        <f t="shared" si="188"/>
        <v>0</v>
      </c>
      <c r="I1839" s="708">
        <f t="shared" si="190"/>
        <v>0</v>
      </c>
      <c r="J1839" s="662"/>
      <c r="K1839" s="661"/>
      <c r="L1839" s="661"/>
      <c r="P1839" s="662"/>
    </row>
    <row r="1840" spans="1:16" ht="14.25" customHeight="1" x14ac:dyDescent="0.25">
      <c r="A1840" s="711" t="s">
        <v>1738</v>
      </c>
      <c r="B1840" s="712" t="s">
        <v>47</v>
      </c>
      <c r="C1840" s="705" t="s">
        <v>46</v>
      </c>
      <c r="D1840" s="706"/>
      <c r="E1840" s="707">
        <v>1.7463599999999999</v>
      </c>
      <c r="F1840" s="708">
        <f t="shared" si="189"/>
        <v>0</v>
      </c>
      <c r="G1840" s="709"/>
      <c r="H1840" s="710">
        <f t="shared" si="188"/>
        <v>0</v>
      </c>
      <c r="I1840" s="708">
        <f t="shared" si="190"/>
        <v>0</v>
      </c>
      <c r="J1840" s="662"/>
      <c r="K1840" s="661"/>
      <c r="L1840" s="661"/>
      <c r="P1840" s="662"/>
    </row>
    <row r="1841" spans="1:16" ht="14.25" customHeight="1" x14ac:dyDescent="0.25">
      <c r="A1841" s="711" t="s">
        <v>1739</v>
      </c>
      <c r="B1841" s="712" t="s">
        <v>47</v>
      </c>
      <c r="C1841" s="705" t="s">
        <v>46</v>
      </c>
      <c r="D1841" s="706"/>
      <c r="E1841" s="707">
        <v>1.7463599999999999</v>
      </c>
      <c r="F1841" s="708">
        <f t="shared" si="189"/>
        <v>0</v>
      </c>
      <c r="G1841" s="709"/>
      <c r="H1841" s="710">
        <f t="shared" si="188"/>
        <v>0</v>
      </c>
      <c r="I1841" s="708">
        <f t="shared" si="190"/>
        <v>0</v>
      </c>
      <c r="J1841" s="662"/>
      <c r="K1841" s="661"/>
      <c r="L1841" s="661"/>
      <c r="P1841" s="662"/>
    </row>
    <row r="1842" spans="1:16" ht="14.25" customHeight="1" x14ac:dyDescent="0.25">
      <c r="A1842" s="711" t="s">
        <v>1740</v>
      </c>
      <c r="B1842" s="712" t="s">
        <v>47</v>
      </c>
      <c r="C1842" s="705" t="s">
        <v>46</v>
      </c>
      <c r="D1842" s="706"/>
      <c r="E1842" s="707">
        <v>1.7463599999999999</v>
      </c>
      <c r="F1842" s="708">
        <f t="shared" si="189"/>
        <v>0</v>
      </c>
      <c r="G1842" s="709"/>
      <c r="H1842" s="710">
        <f t="shared" si="188"/>
        <v>0</v>
      </c>
      <c r="I1842" s="708">
        <f t="shared" si="190"/>
        <v>0</v>
      </c>
      <c r="J1842" s="662"/>
      <c r="K1842" s="661"/>
      <c r="L1842" s="661"/>
      <c r="P1842" s="662"/>
    </row>
    <row r="1843" spans="1:16" ht="14.25" customHeight="1" x14ac:dyDescent="0.25">
      <c r="A1843" s="992" t="s">
        <v>1741</v>
      </c>
      <c r="B1843" s="712" t="s">
        <v>47</v>
      </c>
      <c r="C1843" s="705" t="s">
        <v>46</v>
      </c>
      <c r="D1843" s="706"/>
      <c r="E1843" s="707">
        <v>1.49688</v>
      </c>
      <c r="F1843" s="708">
        <f t="shared" si="189"/>
        <v>0</v>
      </c>
      <c r="G1843" s="709"/>
      <c r="H1843" s="710">
        <f t="shared" si="188"/>
        <v>0</v>
      </c>
      <c r="I1843" s="708">
        <f t="shared" si="190"/>
        <v>0</v>
      </c>
      <c r="J1843" s="662"/>
      <c r="K1843" s="661"/>
      <c r="L1843" s="661"/>
      <c r="P1843" s="662"/>
    </row>
    <row r="1844" spans="1:16" ht="14.25" customHeight="1" x14ac:dyDescent="0.25">
      <c r="A1844" s="711" t="s">
        <v>1742</v>
      </c>
      <c r="B1844" s="712" t="s">
        <v>47</v>
      </c>
      <c r="C1844" s="705" t="s">
        <v>46</v>
      </c>
      <c r="D1844" s="706"/>
      <c r="E1844" s="707">
        <v>1.6443000000000001</v>
      </c>
      <c r="F1844" s="708">
        <f t="shared" si="189"/>
        <v>0</v>
      </c>
      <c r="G1844" s="709"/>
      <c r="H1844" s="710">
        <f t="shared" si="188"/>
        <v>0</v>
      </c>
      <c r="I1844" s="708">
        <f t="shared" si="190"/>
        <v>0</v>
      </c>
      <c r="J1844" s="662"/>
      <c r="K1844" s="661"/>
      <c r="L1844" s="661"/>
      <c r="P1844" s="662"/>
    </row>
    <row r="1845" spans="1:16" ht="14.25" customHeight="1" x14ac:dyDescent="0.25">
      <c r="A1845" s="711" t="s">
        <v>1743</v>
      </c>
      <c r="B1845" s="712" t="s">
        <v>47</v>
      </c>
      <c r="C1845" s="705" t="s">
        <v>46</v>
      </c>
      <c r="D1845" s="706"/>
      <c r="E1845" s="707">
        <v>1.49688</v>
      </c>
      <c r="F1845" s="708">
        <f t="shared" si="189"/>
        <v>0</v>
      </c>
      <c r="G1845" s="709"/>
      <c r="H1845" s="710">
        <f t="shared" si="188"/>
        <v>0</v>
      </c>
      <c r="I1845" s="708">
        <f t="shared" si="190"/>
        <v>0</v>
      </c>
      <c r="J1845" s="662"/>
      <c r="K1845" s="661"/>
      <c r="L1845" s="661"/>
      <c r="P1845" s="662"/>
    </row>
    <row r="1846" spans="1:16" ht="14.25" customHeight="1" x14ac:dyDescent="0.25">
      <c r="A1846" s="711" t="s">
        <v>1744</v>
      </c>
      <c r="B1846" s="712" t="s">
        <v>47</v>
      </c>
      <c r="C1846" s="705" t="s">
        <v>46</v>
      </c>
      <c r="D1846" s="706"/>
      <c r="E1846" s="707">
        <v>1.6443000000000001</v>
      </c>
      <c r="F1846" s="708">
        <f t="shared" si="189"/>
        <v>0</v>
      </c>
      <c r="G1846" s="709"/>
      <c r="H1846" s="710">
        <f t="shared" si="188"/>
        <v>0</v>
      </c>
      <c r="I1846" s="708">
        <f t="shared" si="190"/>
        <v>0</v>
      </c>
      <c r="J1846" s="662"/>
      <c r="K1846" s="661"/>
      <c r="L1846" s="661"/>
      <c r="P1846" s="662"/>
    </row>
    <row r="1847" spans="1:16" ht="14.25" customHeight="1" x14ac:dyDescent="0.25">
      <c r="A1847" s="711" t="s">
        <v>1745</v>
      </c>
      <c r="B1847" s="712" t="s">
        <v>47</v>
      </c>
      <c r="C1847" s="705">
        <v>50</v>
      </c>
      <c r="D1847" s="706"/>
      <c r="E1847" s="707">
        <v>1.1101859999999999</v>
      </c>
      <c r="F1847" s="708">
        <f t="shared" si="189"/>
        <v>0</v>
      </c>
      <c r="G1847" s="709"/>
      <c r="H1847" s="710">
        <f t="shared" si="188"/>
        <v>0</v>
      </c>
      <c r="I1847" s="708">
        <f t="shared" si="190"/>
        <v>0</v>
      </c>
      <c r="J1847" s="662"/>
      <c r="K1847" s="661"/>
      <c r="L1847" s="661"/>
      <c r="P1847" s="662"/>
    </row>
    <row r="1848" spans="1:16" ht="14.25" customHeight="1" x14ac:dyDescent="0.25">
      <c r="A1848" s="711" t="s">
        <v>1746</v>
      </c>
      <c r="B1848" s="712" t="s">
        <v>47</v>
      </c>
      <c r="C1848" s="705" t="s">
        <v>46</v>
      </c>
      <c r="D1848" s="706"/>
      <c r="E1848" s="707">
        <v>1.49688</v>
      </c>
      <c r="F1848" s="708">
        <f t="shared" si="189"/>
        <v>0</v>
      </c>
      <c r="G1848" s="709"/>
      <c r="H1848" s="710">
        <f t="shared" si="188"/>
        <v>0</v>
      </c>
      <c r="I1848" s="708">
        <f t="shared" si="190"/>
        <v>0</v>
      </c>
      <c r="J1848" s="662"/>
      <c r="K1848" s="661"/>
      <c r="L1848" s="661"/>
      <c r="P1848" s="662"/>
    </row>
    <row r="1849" spans="1:16" ht="14.25" customHeight="1" x14ac:dyDescent="0.25">
      <c r="A1849" s="711" t="s">
        <v>1747</v>
      </c>
      <c r="B1849" s="712" t="s">
        <v>47</v>
      </c>
      <c r="C1849" s="705" t="s">
        <v>46</v>
      </c>
      <c r="D1849" s="706"/>
      <c r="E1849" s="707">
        <v>1.49688</v>
      </c>
      <c r="F1849" s="708">
        <f t="shared" si="189"/>
        <v>0</v>
      </c>
      <c r="G1849" s="709"/>
      <c r="H1849" s="710">
        <f t="shared" si="188"/>
        <v>0</v>
      </c>
      <c r="I1849" s="708">
        <f t="shared" si="190"/>
        <v>0</v>
      </c>
      <c r="J1849" s="662"/>
      <c r="K1849" s="661"/>
      <c r="L1849" s="661"/>
      <c r="P1849" s="662"/>
    </row>
    <row r="1850" spans="1:16" ht="14.25" customHeight="1" x14ac:dyDescent="0.25">
      <c r="A1850" s="992" t="s">
        <v>1748</v>
      </c>
      <c r="B1850" s="712" t="s">
        <v>47</v>
      </c>
      <c r="C1850" s="705" t="s">
        <v>46</v>
      </c>
      <c r="D1850" s="706"/>
      <c r="E1850" s="707">
        <v>2.8035000000000001</v>
      </c>
      <c r="F1850" s="708">
        <f t="shared" si="189"/>
        <v>0</v>
      </c>
      <c r="G1850" s="709"/>
      <c r="H1850" s="710">
        <f t="shared" si="188"/>
        <v>0</v>
      </c>
      <c r="I1850" s="708">
        <f t="shared" si="190"/>
        <v>0</v>
      </c>
      <c r="J1850" s="662"/>
      <c r="K1850" s="661"/>
      <c r="L1850" s="661"/>
      <c r="P1850" s="662"/>
    </row>
    <row r="1851" spans="1:16" ht="14.25" customHeight="1" x14ac:dyDescent="0.25">
      <c r="A1851" s="711" t="s">
        <v>1749</v>
      </c>
      <c r="B1851" s="712" t="s">
        <v>47</v>
      </c>
      <c r="C1851" s="705" t="s">
        <v>46</v>
      </c>
      <c r="D1851" s="706"/>
      <c r="E1851" s="707">
        <v>1.4175</v>
      </c>
      <c r="F1851" s="708">
        <f t="shared" si="189"/>
        <v>0</v>
      </c>
      <c r="G1851" s="709"/>
      <c r="H1851" s="710">
        <f t="shared" si="188"/>
        <v>0</v>
      </c>
      <c r="I1851" s="708">
        <f t="shared" si="190"/>
        <v>0</v>
      </c>
      <c r="J1851" s="662"/>
      <c r="K1851" s="661"/>
      <c r="L1851" s="661"/>
      <c r="P1851" s="662"/>
    </row>
    <row r="1852" spans="1:16" ht="14.25" customHeight="1" x14ac:dyDescent="0.25">
      <c r="A1852" s="711" t="s">
        <v>1750</v>
      </c>
      <c r="B1852" s="712" t="s">
        <v>47</v>
      </c>
      <c r="C1852" s="705" t="s">
        <v>46</v>
      </c>
      <c r="D1852" s="706"/>
      <c r="E1852" s="707">
        <v>1.43451</v>
      </c>
      <c r="F1852" s="708">
        <f t="shared" si="189"/>
        <v>0</v>
      </c>
      <c r="G1852" s="709"/>
      <c r="H1852" s="710">
        <f t="shared" si="188"/>
        <v>0</v>
      </c>
      <c r="I1852" s="708">
        <f t="shared" si="190"/>
        <v>0</v>
      </c>
      <c r="J1852" s="662"/>
      <c r="K1852" s="661"/>
      <c r="L1852" s="661"/>
      <c r="P1852" s="662"/>
    </row>
    <row r="1853" spans="1:16" ht="14.25" customHeight="1" x14ac:dyDescent="0.25">
      <c r="A1853" s="711" t="s">
        <v>1751</v>
      </c>
      <c r="B1853" s="712" t="s">
        <v>47</v>
      </c>
      <c r="C1853" s="705" t="s">
        <v>46</v>
      </c>
      <c r="D1853" s="706"/>
      <c r="E1853" s="707">
        <v>1.4175</v>
      </c>
      <c r="F1853" s="708">
        <f t="shared" si="189"/>
        <v>0</v>
      </c>
      <c r="G1853" s="709"/>
      <c r="H1853" s="710">
        <f t="shared" si="188"/>
        <v>0</v>
      </c>
      <c r="I1853" s="708">
        <f t="shared" si="190"/>
        <v>0</v>
      </c>
      <c r="J1853" s="780"/>
      <c r="K1853" s="661"/>
      <c r="L1853" s="661"/>
      <c r="P1853" s="662"/>
    </row>
    <row r="1854" spans="1:16" ht="14.25" customHeight="1" x14ac:dyDescent="0.25">
      <c r="A1854" s="711" t="s">
        <v>1752</v>
      </c>
      <c r="B1854" s="712" t="s">
        <v>47</v>
      </c>
      <c r="C1854" s="705" t="s">
        <v>46</v>
      </c>
      <c r="D1854" s="706"/>
      <c r="E1854" s="707">
        <v>1.43451</v>
      </c>
      <c r="F1854" s="708">
        <f t="shared" si="189"/>
        <v>0</v>
      </c>
      <c r="G1854" s="709"/>
      <c r="H1854" s="710">
        <f t="shared" si="188"/>
        <v>0</v>
      </c>
      <c r="I1854" s="708">
        <f t="shared" si="190"/>
        <v>0</v>
      </c>
      <c r="J1854" s="780"/>
      <c r="K1854" s="661"/>
      <c r="L1854" s="661"/>
      <c r="P1854" s="662"/>
    </row>
    <row r="1855" spans="1:16" ht="14.25" customHeight="1" x14ac:dyDescent="0.25">
      <c r="A1855" s="711" t="s">
        <v>1753</v>
      </c>
      <c r="B1855" s="712" t="s">
        <v>47</v>
      </c>
      <c r="C1855" s="705">
        <v>50</v>
      </c>
      <c r="D1855" s="706"/>
      <c r="E1855" s="707">
        <v>1.1101859999999999</v>
      </c>
      <c r="F1855" s="708">
        <f t="shared" si="189"/>
        <v>0</v>
      </c>
      <c r="G1855" s="709"/>
      <c r="H1855" s="710">
        <f t="shared" si="188"/>
        <v>0</v>
      </c>
      <c r="I1855" s="708">
        <f t="shared" si="190"/>
        <v>0</v>
      </c>
      <c r="J1855" s="780"/>
      <c r="K1855" s="661"/>
      <c r="L1855" s="661"/>
      <c r="P1855" s="662"/>
    </row>
    <row r="1856" spans="1:16" ht="14.25" customHeight="1" x14ac:dyDescent="0.25">
      <c r="A1856" s="711" t="s">
        <v>1754</v>
      </c>
      <c r="B1856" s="712" t="s">
        <v>47</v>
      </c>
      <c r="C1856" s="705">
        <v>50</v>
      </c>
      <c r="D1856" s="706"/>
      <c r="E1856" s="707">
        <v>1.6216200000000001</v>
      </c>
      <c r="F1856" s="708">
        <f t="shared" si="189"/>
        <v>0</v>
      </c>
      <c r="G1856" s="709"/>
      <c r="H1856" s="710">
        <f t="shared" si="188"/>
        <v>0</v>
      </c>
      <c r="I1856" s="708">
        <f t="shared" si="190"/>
        <v>0</v>
      </c>
      <c r="J1856" s="780"/>
      <c r="K1856" s="661"/>
      <c r="L1856" s="661"/>
      <c r="P1856" s="662"/>
    </row>
    <row r="1857" spans="1:16" ht="14.25" customHeight="1" x14ac:dyDescent="0.25">
      <c r="A1857" s="992" t="s">
        <v>1755</v>
      </c>
      <c r="B1857" s="712" t="s">
        <v>47</v>
      </c>
      <c r="C1857" s="705" t="s">
        <v>46</v>
      </c>
      <c r="D1857" s="706"/>
      <c r="E1857" s="707">
        <v>1.4175</v>
      </c>
      <c r="F1857" s="708">
        <f t="shared" si="189"/>
        <v>0</v>
      </c>
      <c r="G1857" s="709"/>
      <c r="H1857" s="710">
        <f t="shared" si="188"/>
        <v>0</v>
      </c>
      <c r="I1857" s="708">
        <f t="shared" si="190"/>
        <v>0</v>
      </c>
      <c r="J1857" s="780"/>
      <c r="K1857" s="661"/>
      <c r="L1857" s="661"/>
      <c r="P1857" s="662"/>
    </row>
    <row r="1858" spans="1:16" ht="14.25" customHeight="1" x14ac:dyDescent="0.25">
      <c r="A1858" s="711" t="s">
        <v>1756</v>
      </c>
      <c r="B1858" s="712" t="s">
        <v>47</v>
      </c>
      <c r="C1858" s="705" t="s">
        <v>46</v>
      </c>
      <c r="D1858" s="706"/>
      <c r="E1858" s="707">
        <v>1.43451</v>
      </c>
      <c r="F1858" s="708">
        <f t="shared" si="189"/>
        <v>0</v>
      </c>
      <c r="G1858" s="709"/>
      <c r="H1858" s="710">
        <f t="shared" si="188"/>
        <v>0</v>
      </c>
      <c r="I1858" s="708">
        <f t="shared" si="190"/>
        <v>0</v>
      </c>
      <c r="J1858" s="780"/>
      <c r="K1858" s="661"/>
      <c r="L1858" s="661"/>
      <c r="P1858" s="662"/>
    </row>
    <row r="1859" spans="1:16" ht="14.25" customHeight="1" x14ac:dyDescent="0.25">
      <c r="A1859" s="711" t="s">
        <v>1757</v>
      </c>
      <c r="B1859" s="712" t="s">
        <v>47</v>
      </c>
      <c r="C1859" s="705" t="s">
        <v>46</v>
      </c>
      <c r="D1859" s="706"/>
      <c r="E1859" s="707">
        <v>1.4175</v>
      </c>
      <c r="F1859" s="708">
        <f t="shared" si="189"/>
        <v>0</v>
      </c>
      <c r="G1859" s="709"/>
      <c r="H1859" s="710">
        <f t="shared" si="188"/>
        <v>0</v>
      </c>
      <c r="I1859" s="708">
        <f t="shared" si="190"/>
        <v>0</v>
      </c>
      <c r="J1859" s="780"/>
      <c r="K1859" s="661"/>
      <c r="L1859" s="661"/>
      <c r="P1859" s="662"/>
    </row>
    <row r="1860" spans="1:16" ht="14.25" customHeight="1" x14ac:dyDescent="0.25">
      <c r="A1860" s="992" t="s">
        <v>1758</v>
      </c>
      <c r="B1860" s="712" t="s">
        <v>47</v>
      </c>
      <c r="C1860" s="705" t="s">
        <v>46</v>
      </c>
      <c r="D1860" s="706"/>
      <c r="E1860" s="707">
        <v>1.43451</v>
      </c>
      <c r="F1860" s="708">
        <f t="shared" si="189"/>
        <v>0</v>
      </c>
      <c r="G1860" s="709"/>
      <c r="H1860" s="710">
        <f t="shared" si="188"/>
        <v>0</v>
      </c>
      <c r="I1860" s="708">
        <f t="shared" si="190"/>
        <v>0</v>
      </c>
      <c r="J1860" s="780"/>
      <c r="K1860" s="661"/>
      <c r="L1860" s="661"/>
      <c r="P1860" s="662"/>
    </row>
    <row r="1861" spans="1:16" ht="14.25" customHeight="1" x14ac:dyDescent="0.25">
      <c r="A1861" s="711" t="s">
        <v>1759</v>
      </c>
      <c r="B1861" s="712" t="s">
        <v>47</v>
      </c>
      <c r="C1861" s="705" t="s">
        <v>46</v>
      </c>
      <c r="D1861" s="706"/>
      <c r="E1861" s="707">
        <v>5.6</v>
      </c>
      <c r="F1861" s="708">
        <f t="shared" si="189"/>
        <v>0</v>
      </c>
      <c r="G1861" s="709"/>
      <c r="H1861" s="710">
        <f t="shared" si="188"/>
        <v>0</v>
      </c>
      <c r="I1861" s="708">
        <f t="shared" si="190"/>
        <v>0</v>
      </c>
      <c r="J1861" s="780"/>
      <c r="K1861" s="661"/>
      <c r="L1861" s="661"/>
      <c r="P1861" s="662"/>
    </row>
    <row r="1862" spans="1:16" ht="14.25" customHeight="1" x14ac:dyDescent="0.25">
      <c r="A1862" s="711" t="s">
        <v>1760</v>
      </c>
      <c r="B1862" s="712" t="s">
        <v>47</v>
      </c>
      <c r="C1862" s="705" t="s">
        <v>46</v>
      </c>
      <c r="D1862" s="706"/>
      <c r="E1862" s="707">
        <v>5.6</v>
      </c>
      <c r="F1862" s="708">
        <f t="shared" si="189"/>
        <v>0</v>
      </c>
      <c r="G1862" s="709"/>
      <c r="H1862" s="710">
        <f t="shared" si="188"/>
        <v>0</v>
      </c>
      <c r="I1862" s="708">
        <f t="shared" si="190"/>
        <v>0</v>
      </c>
      <c r="J1862" s="780"/>
      <c r="K1862" s="661"/>
      <c r="L1862" s="661"/>
      <c r="P1862" s="662"/>
    </row>
    <row r="1863" spans="1:16" ht="14.25" customHeight="1" x14ac:dyDescent="0.25">
      <c r="A1863" s="711" t="s">
        <v>1761</v>
      </c>
      <c r="B1863" s="712" t="s">
        <v>47</v>
      </c>
      <c r="C1863" s="705">
        <v>50</v>
      </c>
      <c r="D1863" s="706"/>
      <c r="E1863" s="707">
        <v>1.6216200000000001</v>
      </c>
      <c r="F1863" s="708">
        <f t="shared" si="189"/>
        <v>0</v>
      </c>
      <c r="G1863" s="709"/>
      <c r="H1863" s="710">
        <f t="shared" si="188"/>
        <v>0</v>
      </c>
      <c r="I1863" s="708">
        <f t="shared" si="190"/>
        <v>0</v>
      </c>
      <c r="J1863" s="780"/>
      <c r="K1863" s="661"/>
      <c r="L1863" s="661"/>
      <c r="P1863" s="662"/>
    </row>
    <row r="1864" spans="1:16" ht="14.25" customHeight="1" x14ac:dyDescent="0.25">
      <c r="A1864" s="711" t="s">
        <v>1762</v>
      </c>
      <c r="B1864" s="712" t="s">
        <v>47</v>
      </c>
      <c r="C1864" s="705" t="s">
        <v>46</v>
      </c>
      <c r="D1864" s="706"/>
      <c r="E1864" s="707">
        <v>5.6</v>
      </c>
      <c r="F1864" s="708">
        <f t="shared" si="189"/>
        <v>0</v>
      </c>
      <c r="G1864" s="709"/>
      <c r="H1864" s="710">
        <f t="shared" si="188"/>
        <v>0</v>
      </c>
      <c r="I1864" s="708">
        <f t="shared" si="190"/>
        <v>0</v>
      </c>
      <c r="J1864" s="780"/>
      <c r="K1864" s="661"/>
      <c r="L1864" s="661"/>
      <c r="P1864" s="662"/>
    </row>
    <row r="1865" spans="1:16" ht="14.25" customHeight="1" x14ac:dyDescent="0.25">
      <c r="A1865" s="711" t="s">
        <v>1763</v>
      </c>
      <c r="B1865" s="712" t="s">
        <v>47</v>
      </c>
      <c r="C1865" s="705" t="s">
        <v>46</v>
      </c>
      <c r="D1865" s="706"/>
      <c r="E1865" s="707">
        <v>1.4175</v>
      </c>
      <c r="F1865" s="708">
        <f t="shared" si="189"/>
        <v>0</v>
      </c>
      <c r="G1865" s="709"/>
      <c r="H1865" s="710">
        <f t="shared" si="188"/>
        <v>0</v>
      </c>
      <c r="I1865" s="708">
        <f t="shared" si="190"/>
        <v>0</v>
      </c>
      <c r="J1865" s="780"/>
      <c r="K1865" s="661"/>
      <c r="L1865" s="661"/>
      <c r="P1865" s="662"/>
    </row>
    <row r="1866" spans="1:16" ht="14.25" customHeight="1" x14ac:dyDescent="0.25">
      <c r="A1866" s="711" t="s">
        <v>1764</v>
      </c>
      <c r="B1866" s="712" t="s">
        <v>47</v>
      </c>
      <c r="C1866" s="705" t="s">
        <v>46</v>
      </c>
      <c r="D1866" s="706"/>
      <c r="E1866" s="707">
        <v>1.49688</v>
      </c>
      <c r="F1866" s="708">
        <f t="shared" si="189"/>
        <v>0</v>
      </c>
      <c r="G1866" s="709"/>
      <c r="H1866" s="710">
        <f t="shared" si="188"/>
        <v>0</v>
      </c>
      <c r="I1866" s="708">
        <f t="shared" si="190"/>
        <v>0</v>
      </c>
      <c r="J1866" s="780"/>
      <c r="K1866" s="661"/>
      <c r="L1866" s="661"/>
      <c r="P1866" s="662"/>
    </row>
    <row r="1867" spans="1:16" ht="14.25" customHeight="1" x14ac:dyDescent="0.25">
      <c r="A1867" s="711" t="s">
        <v>1765</v>
      </c>
      <c r="B1867" s="712" t="s">
        <v>47</v>
      </c>
      <c r="C1867" s="705" t="s">
        <v>46</v>
      </c>
      <c r="D1867" s="706"/>
      <c r="E1867" s="707">
        <v>1.55358</v>
      </c>
      <c r="F1867" s="708">
        <f t="shared" si="189"/>
        <v>0</v>
      </c>
      <c r="G1867" s="709"/>
      <c r="H1867" s="710">
        <f t="shared" si="188"/>
        <v>0</v>
      </c>
      <c r="I1867" s="708">
        <f t="shared" si="190"/>
        <v>0</v>
      </c>
      <c r="J1867" s="780"/>
      <c r="K1867" s="661"/>
      <c r="L1867" s="661"/>
      <c r="P1867" s="662"/>
    </row>
    <row r="1868" spans="1:16" ht="14.25" customHeight="1" x14ac:dyDescent="0.25">
      <c r="A1868" s="711" t="s">
        <v>1766</v>
      </c>
      <c r="B1868" s="712" t="s">
        <v>47</v>
      </c>
      <c r="C1868" s="705">
        <v>50</v>
      </c>
      <c r="D1868" s="706"/>
      <c r="E1868" s="707">
        <v>1.1101859999999999</v>
      </c>
      <c r="F1868" s="708">
        <f t="shared" si="189"/>
        <v>0</v>
      </c>
      <c r="G1868" s="709"/>
      <c r="H1868" s="710">
        <f t="shared" si="188"/>
        <v>0</v>
      </c>
      <c r="I1868" s="708">
        <f t="shared" si="190"/>
        <v>0</v>
      </c>
      <c r="J1868" s="780"/>
      <c r="K1868" s="661"/>
      <c r="L1868" s="661"/>
      <c r="P1868" s="662"/>
    </row>
    <row r="1869" spans="1:16" ht="14.25" customHeight="1" x14ac:dyDescent="0.25">
      <c r="A1869" s="711" t="s">
        <v>4511</v>
      </c>
      <c r="B1869" s="712" t="s">
        <v>47</v>
      </c>
      <c r="C1869" s="705" t="s">
        <v>46</v>
      </c>
      <c r="D1869" s="706"/>
      <c r="E1869" s="707">
        <v>1.4175</v>
      </c>
      <c r="F1869" s="708">
        <f>D1869*E1869/50</f>
        <v>0</v>
      </c>
      <c r="G1869" s="709"/>
      <c r="H1869" s="710">
        <f>E1869*$F$8</f>
        <v>0</v>
      </c>
      <c r="I1869" s="708">
        <f>H1869*D1869/50</f>
        <v>0</v>
      </c>
      <c r="J1869" s="780"/>
      <c r="K1869" s="661"/>
      <c r="L1869" s="661"/>
      <c r="P1869" s="662"/>
    </row>
    <row r="1870" spans="1:16" ht="14.25" customHeight="1" x14ac:dyDescent="0.25">
      <c r="A1870" s="711" t="s">
        <v>1767</v>
      </c>
      <c r="B1870" s="712" t="s">
        <v>47</v>
      </c>
      <c r="C1870" s="705" t="s">
        <v>46</v>
      </c>
      <c r="D1870" s="706"/>
      <c r="E1870" s="707">
        <v>1.43451</v>
      </c>
      <c r="F1870" s="708">
        <f t="shared" si="189"/>
        <v>0</v>
      </c>
      <c r="G1870" s="709"/>
      <c r="H1870" s="710">
        <f t="shared" si="188"/>
        <v>0</v>
      </c>
      <c r="I1870" s="708">
        <f t="shared" si="190"/>
        <v>0</v>
      </c>
      <c r="J1870" s="780"/>
      <c r="K1870" s="661"/>
      <c r="L1870" s="661"/>
      <c r="P1870" s="662"/>
    </row>
    <row r="1871" spans="1:16" ht="14.25" customHeight="1" x14ac:dyDescent="0.25">
      <c r="A1871" s="992" t="s">
        <v>1768</v>
      </c>
      <c r="B1871" s="712" t="s">
        <v>47</v>
      </c>
      <c r="C1871" s="705" t="s">
        <v>46</v>
      </c>
      <c r="D1871" s="706"/>
      <c r="E1871" s="707">
        <v>4.0370400000000002</v>
      </c>
      <c r="F1871" s="708">
        <f t="shared" si="189"/>
        <v>0</v>
      </c>
      <c r="G1871" s="709"/>
      <c r="H1871" s="710">
        <f t="shared" si="188"/>
        <v>0</v>
      </c>
      <c r="I1871" s="708">
        <f t="shared" si="190"/>
        <v>0</v>
      </c>
      <c r="J1871" s="780"/>
      <c r="K1871" s="661"/>
      <c r="L1871" s="661"/>
      <c r="P1871" s="662"/>
    </row>
    <row r="1872" spans="1:16" ht="14.25" customHeight="1" x14ac:dyDescent="0.25">
      <c r="A1872" s="711" t="s">
        <v>1769</v>
      </c>
      <c r="B1872" s="712" t="s">
        <v>47</v>
      </c>
      <c r="C1872" s="705" t="s">
        <v>46</v>
      </c>
      <c r="D1872" s="706"/>
      <c r="E1872" s="707">
        <v>2.8123200000000002</v>
      </c>
      <c r="F1872" s="708">
        <f t="shared" si="189"/>
        <v>0</v>
      </c>
      <c r="G1872" s="709"/>
      <c r="H1872" s="710">
        <f t="shared" si="188"/>
        <v>0</v>
      </c>
      <c r="I1872" s="708">
        <f t="shared" si="190"/>
        <v>0</v>
      </c>
      <c r="J1872" s="780"/>
      <c r="K1872" s="661"/>
      <c r="L1872" s="661"/>
      <c r="P1872" s="662"/>
    </row>
    <row r="1873" spans="1:16" ht="14.25" customHeight="1" x14ac:dyDescent="0.25">
      <c r="A1873" s="711" t="s">
        <v>1770</v>
      </c>
      <c r="B1873" s="712" t="s">
        <v>47</v>
      </c>
      <c r="C1873" s="705" t="s">
        <v>46</v>
      </c>
      <c r="D1873" s="706"/>
      <c r="E1873" s="707">
        <v>1.8</v>
      </c>
      <c r="F1873" s="708">
        <f t="shared" si="189"/>
        <v>0</v>
      </c>
      <c r="G1873" s="709"/>
      <c r="H1873" s="710">
        <f t="shared" si="188"/>
        <v>0</v>
      </c>
      <c r="I1873" s="708">
        <f t="shared" si="190"/>
        <v>0</v>
      </c>
      <c r="J1873" s="780"/>
      <c r="K1873" s="661"/>
      <c r="L1873" s="661"/>
      <c r="P1873" s="662"/>
    </row>
    <row r="1874" spans="1:16" ht="14.25" customHeight="1" x14ac:dyDescent="0.25">
      <c r="A1874" s="711" t="s">
        <v>1771</v>
      </c>
      <c r="B1874" s="712" t="s">
        <v>47</v>
      </c>
      <c r="C1874" s="705" t="s">
        <v>46</v>
      </c>
      <c r="D1874" s="706"/>
      <c r="E1874" s="707">
        <v>1.55925</v>
      </c>
      <c r="F1874" s="708">
        <f t="shared" si="189"/>
        <v>0</v>
      </c>
      <c r="G1874" s="709"/>
      <c r="H1874" s="710">
        <f t="shared" si="188"/>
        <v>0</v>
      </c>
      <c r="I1874" s="708">
        <f t="shared" si="190"/>
        <v>0</v>
      </c>
      <c r="J1874" s="780"/>
      <c r="K1874" s="661"/>
      <c r="L1874" s="661"/>
      <c r="P1874" s="662"/>
    </row>
    <row r="1875" spans="1:16" ht="14.25" customHeight="1" x14ac:dyDescent="0.25">
      <c r="A1875" s="711" t="s">
        <v>1772</v>
      </c>
      <c r="B1875" s="712" t="s">
        <v>47</v>
      </c>
      <c r="C1875" s="705" t="s">
        <v>46</v>
      </c>
      <c r="D1875" s="706"/>
      <c r="E1875" s="707">
        <v>1.6839900000000001</v>
      </c>
      <c r="F1875" s="708">
        <f t="shared" si="189"/>
        <v>0</v>
      </c>
      <c r="G1875" s="709"/>
      <c r="H1875" s="710">
        <f t="shared" si="188"/>
        <v>0</v>
      </c>
      <c r="I1875" s="708">
        <f t="shared" si="190"/>
        <v>0</v>
      </c>
      <c r="J1875" s="780"/>
      <c r="K1875" s="661"/>
      <c r="L1875" s="661"/>
      <c r="P1875" s="662"/>
    </row>
    <row r="1876" spans="1:16" ht="14.25" customHeight="1" x14ac:dyDescent="0.25">
      <c r="A1876" s="711" t="s">
        <v>4567</v>
      </c>
      <c r="B1876" s="712" t="s">
        <v>47</v>
      </c>
      <c r="C1876" s="705" t="s">
        <v>46</v>
      </c>
      <c r="D1876" s="706"/>
      <c r="E1876" s="707">
        <v>1.55925</v>
      </c>
      <c r="F1876" s="708">
        <f t="shared" ref="F1876" si="191">D1876*E1876/50</f>
        <v>0</v>
      </c>
      <c r="G1876" s="709"/>
      <c r="H1876" s="710">
        <f t="shared" ref="H1876" si="192">E1876*$F$8</f>
        <v>0</v>
      </c>
      <c r="I1876" s="708">
        <f t="shared" ref="I1876" si="193">H1876*D1876/50</f>
        <v>0</v>
      </c>
      <c r="J1876" s="780"/>
      <c r="K1876" s="661"/>
      <c r="L1876" s="661"/>
      <c r="P1876" s="662"/>
    </row>
    <row r="1877" spans="1:16" ht="14.25" customHeight="1" x14ac:dyDescent="0.25">
      <c r="A1877" s="711" t="s">
        <v>1773</v>
      </c>
      <c r="B1877" s="712" t="s">
        <v>47</v>
      </c>
      <c r="C1877" s="705" t="s">
        <v>46</v>
      </c>
      <c r="D1877" s="706"/>
      <c r="E1877" s="707">
        <v>1.6839900000000001</v>
      </c>
      <c r="F1877" s="708">
        <f t="shared" si="189"/>
        <v>0</v>
      </c>
      <c r="G1877" s="709"/>
      <c r="H1877" s="710">
        <f t="shared" si="188"/>
        <v>0</v>
      </c>
      <c r="I1877" s="708">
        <f t="shared" si="190"/>
        <v>0</v>
      </c>
      <c r="J1877" s="780"/>
      <c r="K1877" s="661"/>
      <c r="L1877" s="661"/>
      <c r="P1877" s="662"/>
    </row>
    <row r="1878" spans="1:16" ht="13.5" customHeight="1" x14ac:dyDescent="0.25">
      <c r="A1878" s="711" t="s">
        <v>1774</v>
      </c>
      <c r="B1878" s="712" t="s">
        <v>47</v>
      </c>
      <c r="C1878" s="705" t="s">
        <v>46</v>
      </c>
      <c r="D1878" s="706"/>
      <c r="E1878" s="707">
        <v>1.55925</v>
      </c>
      <c r="F1878" s="708">
        <f t="shared" si="189"/>
        <v>0</v>
      </c>
      <c r="G1878" s="709"/>
      <c r="H1878" s="710">
        <f t="shared" si="188"/>
        <v>0</v>
      </c>
      <c r="I1878" s="708">
        <f t="shared" si="190"/>
        <v>0</v>
      </c>
      <c r="J1878" s="780"/>
      <c r="K1878" s="661"/>
      <c r="L1878" s="661"/>
      <c r="P1878" s="662"/>
    </row>
    <row r="1879" spans="1:16" ht="13.5" customHeight="1" x14ac:dyDescent="0.25">
      <c r="A1879" s="711" t="s">
        <v>1775</v>
      </c>
      <c r="B1879" s="712" t="s">
        <v>47</v>
      </c>
      <c r="C1879" s="705" t="s">
        <v>46</v>
      </c>
      <c r="D1879" s="706"/>
      <c r="E1879" s="707">
        <v>1.55925</v>
      </c>
      <c r="F1879" s="708">
        <f t="shared" si="189"/>
        <v>0</v>
      </c>
      <c r="G1879" s="709"/>
      <c r="H1879" s="710">
        <f t="shared" si="188"/>
        <v>0</v>
      </c>
      <c r="I1879" s="708">
        <f t="shared" si="190"/>
        <v>0</v>
      </c>
      <c r="J1879" s="780"/>
      <c r="K1879" s="661"/>
      <c r="L1879" s="661"/>
      <c r="P1879" s="662"/>
    </row>
    <row r="1880" spans="1:16" ht="13.5" customHeight="1" x14ac:dyDescent="0.25">
      <c r="A1880" s="711" t="s">
        <v>1776</v>
      </c>
      <c r="B1880" s="712" t="s">
        <v>47</v>
      </c>
      <c r="C1880" s="705" t="s">
        <v>46</v>
      </c>
      <c r="D1880" s="706"/>
      <c r="E1880" s="707">
        <v>1.6839900000000001</v>
      </c>
      <c r="F1880" s="708">
        <f t="shared" si="189"/>
        <v>0</v>
      </c>
      <c r="G1880" s="709"/>
      <c r="H1880" s="710">
        <f t="shared" si="188"/>
        <v>0</v>
      </c>
      <c r="I1880" s="708">
        <f t="shared" si="190"/>
        <v>0</v>
      </c>
      <c r="J1880" s="780"/>
      <c r="K1880" s="661"/>
      <c r="L1880" s="661"/>
      <c r="P1880" s="662"/>
    </row>
    <row r="1881" spans="1:16" ht="14.25" customHeight="1" x14ac:dyDescent="0.25">
      <c r="A1881" s="711" t="s">
        <v>1777</v>
      </c>
      <c r="B1881" s="712" t="s">
        <v>47</v>
      </c>
      <c r="C1881" s="705" t="s">
        <v>46</v>
      </c>
      <c r="D1881" s="706"/>
      <c r="E1881" s="707">
        <v>1.55925</v>
      </c>
      <c r="F1881" s="708">
        <f t="shared" si="189"/>
        <v>0</v>
      </c>
      <c r="G1881" s="709"/>
      <c r="H1881" s="710">
        <f t="shared" si="188"/>
        <v>0</v>
      </c>
      <c r="I1881" s="708">
        <f t="shared" si="190"/>
        <v>0</v>
      </c>
      <c r="J1881" s="780"/>
      <c r="K1881" s="661"/>
      <c r="L1881" s="661"/>
      <c r="P1881" s="662"/>
    </row>
    <row r="1882" spans="1:16" ht="14.25" customHeight="1" x14ac:dyDescent="0.25">
      <c r="A1882" s="711" t="s">
        <v>1778</v>
      </c>
      <c r="B1882" s="712" t="s">
        <v>47</v>
      </c>
      <c r="C1882" s="705" t="s">
        <v>46</v>
      </c>
      <c r="D1882" s="706"/>
      <c r="E1882" s="707">
        <v>1.7463599999999999</v>
      </c>
      <c r="F1882" s="708">
        <f t="shared" si="189"/>
        <v>0</v>
      </c>
      <c r="G1882" s="709"/>
      <c r="H1882" s="710">
        <f t="shared" si="188"/>
        <v>0</v>
      </c>
      <c r="I1882" s="708">
        <f t="shared" si="190"/>
        <v>0</v>
      </c>
      <c r="J1882" s="780"/>
      <c r="K1882" s="661"/>
      <c r="L1882" s="661"/>
      <c r="P1882" s="662"/>
    </row>
    <row r="1883" spans="1:16" ht="14.25" customHeight="1" x14ac:dyDescent="0.25">
      <c r="A1883" s="711" t="s">
        <v>1779</v>
      </c>
      <c r="B1883" s="712" t="s">
        <v>47</v>
      </c>
      <c r="C1883" s="705" t="s">
        <v>46</v>
      </c>
      <c r="D1883" s="706"/>
      <c r="E1883" s="707">
        <v>1.55925</v>
      </c>
      <c r="F1883" s="708">
        <f t="shared" si="189"/>
        <v>0</v>
      </c>
      <c r="G1883" s="709"/>
      <c r="H1883" s="710">
        <f t="shared" si="188"/>
        <v>0</v>
      </c>
      <c r="I1883" s="708">
        <f t="shared" si="190"/>
        <v>0</v>
      </c>
      <c r="J1883" s="780"/>
      <c r="K1883" s="661"/>
      <c r="L1883" s="661"/>
      <c r="P1883" s="662"/>
    </row>
    <row r="1884" spans="1:16" ht="14.25" customHeight="1" x14ac:dyDescent="0.25">
      <c r="A1884" s="711" t="s">
        <v>1780</v>
      </c>
      <c r="B1884" s="712" t="s">
        <v>47</v>
      </c>
      <c r="C1884" s="705" t="s">
        <v>46</v>
      </c>
      <c r="D1884" s="706"/>
      <c r="E1884" s="707">
        <v>1.85</v>
      </c>
      <c r="F1884" s="708">
        <f t="shared" si="189"/>
        <v>0</v>
      </c>
      <c r="G1884" s="709"/>
      <c r="H1884" s="710">
        <f t="shared" ref="H1884:H1938" si="194">E1884*$F$8</f>
        <v>0</v>
      </c>
      <c r="I1884" s="708">
        <f t="shared" si="190"/>
        <v>0</v>
      </c>
      <c r="J1884" s="780"/>
      <c r="K1884" s="661"/>
      <c r="L1884" s="661"/>
      <c r="P1884" s="662"/>
    </row>
    <row r="1885" spans="1:16" ht="14.25" customHeight="1" x14ac:dyDescent="0.25">
      <c r="A1885" s="711" t="s">
        <v>1781</v>
      </c>
      <c r="B1885" s="712" t="s">
        <v>47</v>
      </c>
      <c r="C1885" s="705" t="s">
        <v>46</v>
      </c>
      <c r="D1885" s="706"/>
      <c r="E1885" s="707">
        <v>1.85</v>
      </c>
      <c r="F1885" s="708">
        <f t="shared" si="189"/>
        <v>0</v>
      </c>
      <c r="G1885" s="709"/>
      <c r="H1885" s="710">
        <f t="shared" si="194"/>
        <v>0</v>
      </c>
      <c r="I1885" s="708">
        <f t="shared" si="190"/>
        <v>0</v>
      </c>
      <c r="J1885" s="780"/>
      <c r="K1885" s="661"/>
      <c r="L1885" s="661"/>
      <c r="P1885" s="662"/>
    </row>
    <row r="1886" spans="1:16" ht="14.25" customHeight="1" x14ac:dyDescent="0.25">
      <c r="A1886" s="711" t="s">
        <v>1782</v>
      </c>
      <c r="B1886" s="712" t="s">
        <v>47</v>
      </c>
      <c r="C1886" s="705" t="s">
        <v>46</v>
      </c>
      <c r="D1886" s="706"/>
      <c r="E1886" s="707">
        <v>1.85</v>
      </c>
      <c r="F1886" s="708">
        <f t="shared" si="189"/>
        <v>0</v>
      </c>
      <c r="G1886" s="709"/>
      <c r="H1886" s="710">
        <f t="shared" si="194"/>
        <v>0</v>
      </c>
      <c r="I1886" s="708">
        <f t="shared" si="190"/>
        <v>0</v>
      </c>
      <c r="J1886" s="780"/>
      <c r="K1886" s="661"/>
      <c r="L1886" s="661"/>
      <c r="P1886" s="662"/>
    </row>
    <row r="1887" spans="1:16" ht="14.25" customHeight="1" x14ac:dyDescent="0.25">
      <c r="A1887" s="711" t="s">
        <v>1783</v>
      </c>
      <c r="B1887" s="712" t="s">
        <v>47</v>
      </c>
      <c r="C1887" s="705" t="s">
        <v>46</v>
      </c>
      <c r="D1887" s="706"/>
      <c r="E1887" s="707">
        <v>1.7463599999999999</v>
      </c>
      <c r="F1887" s="708">
        <f t="shared" si="189"/>
        <v>0</v>
      </c>
      <c r="G1887" s="709"/>
      <c r="H1887" s="710">
        <f t="shared" si="194"/>
        <v>0</v>
      </c>
      <c r="I1887" s="708">
        <f t="shared" si="190"/>
        <v>0</v>
      </c>
      <c r="J1887" s="780"/>
      <c r="K1887" s="661"/>
      <c r="L1887" s="661"/>
      <c r="P1887" s="662"/>
    </row>
    <row r="1888" spans="1:16" ht="14.25" customHeight="1" x14ac:dyDescent="0.25">
      <c r="A1888" s="711" t="s">
        <v>1784</v>
      </c>
      <c r="B1888" s="712" t="s">
        <v>47</v>
      </c>
      <c r="C1888" s="705" t="s">
        <v>46</v>
      </c>
      <c r="D1888" s="706"/>
      <c r="E1888" s="707">
        <v>1.7463599999999999</v>
      </c>
      <c r="F1888" s="708">
        <f t="shared" ref="F1888:F1938" si="195">D1888*E1888/50</f>
        <v>0</v>
      </c>
      <c r="G1888" s="709"/>
      <c r="H1888" s="710">
        <f t="shared" si="194"/>
        <v>0</v>
      </c>
      <c r="I1888" s="708">
        <f t="shared" ref="I1888:I1938" si="196">H1888*D1888/50</f>
        <v>0</v>
      </c>
      <c r="J1888" s="780"/>
      <c r="K1888" s="661"/>
      <c r="L1888" s="661"/>
      <c r="P1888" s="662"/>
    </row>
    <row r="1889" spans="1:16" ht="14.25" customHeight="1" x14ac:dyDescent="0.25">
      <c r="A1889" s="711" t="s">
        <v>1785</v>
      </c>
      <c r="B1889" s="712" t="s">
        <v>47</v>
      </c>
      <c r="C1889" s="705" t="s">
        <v>46</v>
      </c>
      <c r="D1889" s="706"/>
      <c r="E1889" s="707">
        <v>1.7463599999999999</v>
      </c>
      <c r="F1889" s="708">
        <f t="shared" si="195"/>
        <v>0</v>
      </c>
      <c r="G1889" s="709"/>
      <c r="H1889" s="710">
        <f t="shared" si="194"/>
        <v>0</v>
      </c>
      <c r="I1889" s="708">
        <f t="shared" si="196"/>
        <v>0</v>
      </c>
      <c r="J1889" s="780"/>
      <c r="K1889" s="661"/>
      <c r="L1889" s="661"/>
      <c r="P1889" s="662"/>
    </row>
    <row r="1890" spans="1:16" ht="14.25" customHeight="1" x14ac:dyDescent="0.25">
      <c r="A1890" s="711" t="s">
        <v>1786</v>
      </c>
      <c r="B1890" s="712" t="s">
        <v>47</v>
      </c>
      <c r="C1890" s="705" t="s">
        <v>46</v>
      </c>
      <c r="D1890" s="706"/>
      <c r="E1890" s="707">
        <v>1.7463599999999999</v>
      </c>
      <c r="F1890" s="708">
        <f t="shared" si="195"/>
        <v>0</v>
      </c>
      <c r="G1890" s="709"/>
      <c r="H1890" s="710">
        <f t="shared" si="194"/>
        <v>0</v>
      </c>
      <c r="I1890" s="708">
        <f t="shared" si="196"/>
        <v>0</v>
      </c>
      <c r="J1890" s="780"/>
      <c r="K1890" s="661"/>
      <c r="L1890" s="661"/>
      <c r="P1890" s="662"/>
    </row>
    <row r="1891" spans="1:16" ht="14.25" customHeight="1" x14ac:dyDescent="0.25">
      <c r="A1891" s="711" t="s">
        <v>1787</v>
      </c>
      <c r="B1891" s="712" t="s">
        <v>47</v>
      </c>
      <c r="C1891" s="705" t="s">
        <v>46</v>
      </c>
      <c r="D1891" s="706"/>
      <c r="E1891" s="707">
        <v>1.7463599999999999</v>
      </c>
      <c r="F1891" s="708">
        <f t="shared" si="195"/>
        <v>0</v>
      </c>
      <c r="G1891" s="709"/>
      <c r="H1891" s="710">
        <f t="shared" si="194"/>
        <v>0</v>
      </c>
      <c r="I1891" s="708">
        <f t="shared" si="196"/>
        <v>0</v>
      </c>
      <c r="J1891" s="769"/>
      <c r="K1891" s="661"/>
      <c r="L1891" s="661"/>
      <c r="P1891" s="662"/>
    </row>
    <row r="1892" spans="1:16" ht="14.25" customHeight="1" x14ac:dyDescent="0.25">
      <c r="A1892" s="711" t="s">
        <v>1788</v>
      </c>
      <c r="B1892" s="712" t="s">
        <v>47</v>
      </c>
      <c r="C1892" s="705" t="s">
        <v>46</v>
      </c>
      <c r="D1892" s="706"/>
      <c r="E1892" s="707">
        <v>1.65</v>
      </c>
      <c r="F1892" s="708">
        <f t="shared" si="195"/>
        <v>0</v>
      </c>
      <c r="G1892" s="709"/>
      <c r="H1892" s="710">
        <f t="shared" si="194"/>
        <v>0</v>
      </c>
      <c r="I1892" s="708">
        <f t="shared" si="196"/>
        <v>0</v>
      </c>
      <c r="J1892" s="780"/>
      <c r="K1892" s="661"/>
      <c r="L1892" s="661"/>
      <c r="P1892" s="662"/>
    </row>
    <row r="1893" spans="1:16" ht="14.25" customHeight="1" x14ac:dyDescent="0.25">
      <c r="A1893" s="711" t="s">
        <v>1789</v>
      </c>
      <c r="B1893" s="712" t="s">
        <v>47</v>
      </c>
      <c r="C1893" s="705" t="s">
        <v>46</v>
      </c>
      <c r="D1893" s="706"/>
      <c r="E1893" s="707">
        <v>1.7463599999999999</v>
      </c>
      <c r="F1893" s="708">
        <f t="shared" si="195"/>
        <v>0</v>
      </c>
      <c r="G1893" s="709"/>
      <c r="H1893" s="710">
        <f t="shared" si="194"/>
        <v>0</v>
      </c>
      <c r="I1893" s="708">
        <f t="shared" si="196"/>
        <v>0</v>
      </c>
      <c r="J1893" s="780"/>
      <c r="K1893" s="661"/>
      <c r="L1893" s="661"/>
      <c r="P1893" s="662"/>
    </row>
    <row r="1894" spans="1:16" ht="14.25" customHeight="1" x14ac:dyDescent="0.25">
      <c r="A1894" s="711" t="s">
        <v>1790</v>
      </c>
      <c r="B1894" s="712" t="s">
        <v>47</v>
      </c>
      <c r="C1894" s="705" t="s">
        <v>46</v>
      </c>
      <c r="D1894" s="706"/>
      <c r="E1894" s="707">
        <v>1.7463599999999999</v>
      </c>
      <c r="F1894" s="708">
        <f t="shared" si="195"/>
        <v>0</v>
      </c>
      <c r="G1894" s="709"/>
      <c r="H1894" s="710">
        <f t="shared" si="194"/>
        <v>0</v>
      </c>
      <c r="I1894" s="708">
        <f t="shared" si="196"/>
        <v>0</v>
      </c>
      <c r="J1894" s="780"/>
      <c r="K1894" s="661"/>
      <c r="L1894" s="661"/>
      <c r="P1894" s="662"/>
    </row>
    <row r="1895" spans="1:16" ht="14.25" customHeight="1" x14ac:dyDescent="0.25">
      <c r="A1895" s="711" t="s">
        <v>1791</v>
      </c>
      <c r="B1895" s="712" t="s">
        <v>47</v>
      </c>
      <c r="C1895" s="705" t="s">
        <v>46</v>
      </c>
      <c r="D1895" s="706"/>
      <c r="E1895" s="707">
        <v>1.55925</v>
      </c>
      <c r="F1895" s="708">
        <f t="shared" si="195"/>
        <v>0</v>
      </c>
      <c r="G1895" s="709"/>
      <c r="H1895" s="710">
        <f t="shared" si="194"/>
        <v>0</v>
      </c>
      <c r="I1895" s="708">
        <f t="shared" si="196"/>
        <v>0</v>
      </c>
      <c r="J1895" s="780"/>
      <c r="K1895" s="661"/>
      <c r="L1895" s="661"/>
      <c r="P1895" s="662"/>
    </row>
    <row r="1896" spans="1:16" ht="14.25" customHeight="1" x14ac:dyDescent="0.25">
      <c r="A1896" s="711" t="s">
        <v>1792</v>
      </c>
      <c r="B1896" s="712" t="s">
        <v>47</v>
      </c>
      <c r="C1896" s="705" t="s">
        <v>46</v>
      </c>
      <c r="D1896" s="706"/>
      <c r="E1896" s="707">
        <v>1.55925</v>
      </c>
      <c r="F1896" s="708">
        <f t="shared" si="195"/>
        <v>0</v>
      </c>
      <c r="G1896" s="709"/>
      <c r="H1896" s="710">
        <f t="shared" si="194"/>
        <v>0</v>
      </c>
      <c r="I1896" s="708">
        <f t="shared" si="196"/>
        <v>0</v>
      </c>
      <c r="J1896" s="780"/>
      <c r="K1896" s="661"/>
      <c r="L1896" s="661"/>
      <c r="P1896" s="662"/>
    </row>
    <row r="1897" spans="1:16" ht="14.25" customHeight="1" x14ac:dyDescent="0.25">
      <c r="A1897" s="711" t="s">
        <v>1793</v>
      </c>
      <c r="B1897" s="712" t="s">
        <v>47</v>
      </c>
      <c r="C1897" s="705" t="s">
        <v>46</v>
      </c>
      <c r="D1897" s="706"/>
      <c r="E1897" s="707">
        <v>1.55925</v>
      </c>
      <c r="F1897" s="708">
        <f t="shared" si="195"/>
        <v>0</v>
      </c>
      <c r="G1897" s="709"/>
      <c r="H1897" s="710">
        <f t="shared" si="194"/>
        <v>0</v>
      </c>
      <c r="I1897" s="708">
        <f t="shared" si="196"/>
        <v>0</v>
      </c>
      <c r="J1897" s="780"/>
      <c r="K1897" s="661"/>
      <c r="L1897" s="661"/>
      <c r="P1897" s="662"/>
    </row>
    <row r="1898" spans="1:16" ht="14.25" customHeight="1" x14ac:dyDescent="0.25">
      <c r="A1898" s="711" t="s">
        <v>1794</v>
      </c>
      <c r="B1898" s="712" t="s">
        <v>47</v>
      </c>
      <c r="C1898" s="705" t="s">
        <v>46</v>
      </c>
      <c r="D1898" s="706"/>
      <c r="E1898" s="707">
        <v>1.55925</v>
      </c>
      <c r="F1898" s="708">
        <f t="shared" si="195"/>
        <v>0</v>
      </c>
      <c r="G1898" s="709"/>
      <c r="H1898" s="710">
        <f t="shared" si="194"/>
        <v>0</v>
      </c>
      <c r="I1898" s="708">
        <f t="shared" si="196"/>
        <v>0</v>
      </c>
      <c r="J1898" s="780"/>
      <c r="K1898" s="661"/>
      <c r="L1898" s="661"/>
      <c r="P1898" s="662"/>
    </row>
    <row r="1899" spans="1:16" ht="14.25" customHeight="1" x14ac:dyDescent="0.25">
      <c r="A1899" s="711" t="s">
        <v>1795</v>
      </c>
      <c r="B1899" s="712" t="s">
        <v>47</v>
      </c>
      <c r="C1899" s="705" t="s">
        <v>46</v>
      </c>
      <c r="D1899" s="706"/>
      <c r="E1899" s="707">
        <v>1.8711</v>
      </c>
      <c r="F1899" s="708">
        <f t="shared" si="195"/>
        <v>0</v>
      </c>
      <c r="G1899" s="709"/>
      <c r="H1899" s="710">
        <f t="shared" si="194"/>
        <v>0</v>
      </c>
      <c r="I1899" s="708">
        <f t="shared" si="196"/>
        <v>0</v>
      </c>
      <c r="J1899" s="780"/>
      <c r="K1899" s="661"/>
      <c r="L1899" s="661"/>
      <c r="P1899" s="662"/>
    </row>
    <row r="1900" spans="1:16" ht="14.25" customHeight="1" x14ac:dyDescent="0.25">
      <c r="A1900" s="711" t="s">
        <v>1796</v>
      </c>
      <c r="B1900" s="712" t="s">
        <v>47</v>
      </c>
      <c r="C1900" s="705" t="s">
        <v>46</v>
      </c>
      <c r="D1900" s="706"/>
      <c r="E1900" s="707">
        <v>2.1205799999999999</v>
      </c>
      <c r="F1900" s="708">
        <f t="shared" si="195"/>
        <v>0</v>
      </c>
      <c r="G1900" s="709"/>
      <c r="H1900" s="710">
        <f t="shared" si="194"/>
        <v>0</v>
      </c>
      <c r="I1900" s="708">
        <f t="shared" si="196"/>
        <v>0</v>
      </c>
      <c r="J1900" s="780"/>
      <c r="K1900" s="661"/>
      <c r="L1900" s="661"/>
      <c r="P1900" s="662"/>
    </row>
    <row r="1901" spans="1:16" ht="14.25" customHeight="1" x14ac:dyDescent="0.25">
      <c r="A1901" s="711" t="s">
        <v>1797</v>
      </c>
      <c r="B1901" s="712" t="s">
        <v>47</v>
      </c>
      <c r="C1901" s="705">
        <v>50</v>
      </c>
      <c r="D1901" s="706"/>
      <c r="E1901" s="707">
        <v>1.147608</v>
      </c>
      <c r="F1901" s="708">
        <f t="shared" si="195"/>
        <v>0</v>
      </c>
      <c r="G1901" s="709"/>
      <c r="H1901" s="710">
        <f t="shared" si="194"/>
        <v>0</v>
      </c>
      <c r="I1901" s="708">
        <f t="shared" si="196"/>
        <v>0</v>
      </c>
      <c r="J1901" s="780"/>
      <c r="K1901" s="661"/>
      <c r="L1901" s="661"/>
      <c r="P1901" s="662"/>
    </row>
    <row r="1902" spans="1:16" ht="14.25" customHeight="1" x14ac:dyDescent="0.25">
      <c r="A1902" s="711" t="s">
        <v>1798</v>
      </c>
      <c r="B1902" s="712" t="s">
        <v>47</v>
      </c>
      <c r="C1902" s="705" t="s">
        <v>46</v>
      </c>
      <c r="D1902" s="706"/>
      <c r="E1902" s="707">
        <v>2.1205799999999999</v>
      </c>
      <c r="F1902" s="708">
        <f t="shared" si="195"/>
        <v>0</v>
      </c>
      <c r="G1902" s="709"/>
      <c r="H1902" s="710">
        <f t="shared" si="194"/>
        <v>0</v>
      </c>
      <c r="I1902" s="708">
        <f t="shared" si="196"/>
        <v>0</v>
      </c>
      <c r="J1902" s="780"/>
      <c r="K1902" s="661"/>
      <c r="L1902" s="661"/>
      <c r="P1902" s="662"/>
    </row>
    <row r="1903" spans="1:16" ht="14.25" customHeight="1" x14ac:dyDescent="0.25">
      <c r="A1903" s="711" t="s">
        <v>1799</v>
      </c>
      <c r="B1903" s="704" t="s">
        <v>45</v>
      </c>
      <c r="C1903" s="705" t="s">
        <v>46</v>
      </c>
      <c r="D1903" s="706"/>
      <c r="E1903" s="707">
        <v>1.8711</v>
      </c>
      <c r="F1903" s="708">
        <f t="shared" si="195"/>
        <v>0</v>
      </c>
      <c r="G1903" s="709"/>
      <c r="H1903" s="710">
        <f t="shared" si="194"/>
        <v>0</v>
      </c>
      <c r="I1903" s="708">
        <f t="shared" si="196"/>
        <v>0</v>
      </c>
      <c r="J1903" s="780"/>
      <c r="K1903" s="661"/>
      <c r="L1903" s="661"/>
      <c r="P1903" s="662"/>
    </row>
    <row r="1904" spans="1:16" ht="14.25" customHeight="1" x14ac:dyDescent="0.25">
      <c r="A1904" s="711" t="s">
        <v>1799</v>
      </c>
      <c r="B1904" s="712" t="s">
        <v>47</v>
      </c>
      <c r="C1904" s="705" t="s">
        <v>46</v>
      </c>
      <c r="D1904" s="706"/>
      <c r="E1904" s="707">
        <v>1.8711</v>
      </c>
      <c r="F1904" s="708">
        <f t="shared" si="195"/>
        <v>0</v>
      </c>
      <c r="G1904" s="709"/>
      <c r="H1904" s="710">
        <f t="shared" si="194"/>
        <v>0</v>
      </c>
      <c r="I1904" s="708">
        <f t="shared" si="196"/>
        <v>0</v>
      </c>
      <c r="J1904" s="780"/>
      <c r="K1904" s="661"/>
      <c r="L1904" s="661"/>
      <c r="P1904" s="662"/>
    </row>
    <row r="1905" spans="1:16" ht="14.25" customHeight="1" x14ac:dyDescent="0.25">
      <c r="A1905" s="992" t="s">
        <v>1800</v>
      </c>
      <c r="B1905" s="712" t="s">
        <v>47</v>
      </c>
      <c r="C1905" s="705" t="s">
        <v>46</v>
      </c>
      <c r="D1905" s="706"/>
      <c r="E1905" s="707">
        <v>2.1205799999999999</v>
      </c>
      <c r="F1905" s="708">
        <f t="shared" si="195"/>
        <v>0</v>
      </c>
      <c r="G1905" s="709"/>
      <c r="H1905" s="710">
        <f t="shared" si="194"/>
        <v>0</v>
      </c>
      <c r="I1905" s="708">
        <f t="shared" si="196"/>
        <v>0</v>
      </c>
      <c r="J1905" s="780"/>
      <c r="K1905" s="661"/>
      <c r="L1905" s="661"/>
      <c r="P1905" s="662"/>
    </row>
    <row r="1906" spans="1:16" ht="14.25" customHeight="1" x14ac:dyDescent="0.25">
      <c r="A1906" s="711" t="s">
        <v>1801</v>
      </c>
      <c r="B1906" s="712" t="s">
        <v>47</v>
      </c>
      <c r="C1906" s="705" t="s">
        <v>46</v>
      </c>
      <c r="D1906" s="706"/>
      <c r="E1906" s="707">
        <v>1.9844999999999999</v>
      </c>
      <c r="F1906" s="708">
        <f t="shared" si="195"/>
        <v>0</v>
      </c>
      <c r="G1906" s="709"/>
      <c r="H1906" s="710">
        <f t="shared" si="194"/>
        <v>0</v>
      </c>
      <c r="I1906" s="708">
        <f t="shared" si="196"/>
        <v>0</v>
      </c>
      <c r="J1906" s="780"/>
      <c r="K1906" s="661"/>
      <c r="L1906" s="661"/>
      <c r="P1906" s="662"/>
    </row>
    <row r="1907" spans="1:16" ht="14.25" customHeight="1" x14ac:dyDescent="0.25">
      <c r="A1907" s="711" t="s">
        <v>1802</v>
      </c>
      <c r="B1907" s="704" t="s">
        <v>45</v>
      </c>
      <c r="C1907" s="705" t="s">
        <v>46</v>
      </c>
      <c r="D1907" s="706"/>
      <c r="E1907" s="707">
        <v>1.55925</v>
      </c>
      <c r="F1907" s="708">
        <f t="shared" si="195"/>
        <v>0</v>
      </c>
      <c r="G1907" s="709"/>
      <c r="H1907" s="710">
        <f t="shared" si="194"/>
        <v>0</v>
      </c>
      <c r="I1907" s="708">
        <f t="shared" si="196"/>
        <v>0</v>
      </c>
      <c r="J1907" s="780"/>
      <c r="K1907" s="661"/>
      <c r="L1907" s="661"/>
      <c r="P1907" s="662"/>
    </row>
    <row r="1908" spans="1:16" ht="14.25" customHeight="1" x14ac:dyDescent="0.25">
      <c r="A1908" s="711" t="s">
        <v>1802</v>
      </c>
      <c r="B1908" s="712" t="s">
        <v>47</v>
      </c>
      <c r="C1908" s="705" t="s">
        <v>46</v>
      </c>
      <c r="D1908" s="706"/>
      <c r="E1908" s="707">
        <v>1.55925</v>
      </c>
      <c r="F1908" s="708">
        <f>D1908*E1908/50</f>
        <v>0</v>
      </c>
      <c r="G1908" s="709"/>
      <c r="H1908" s="710">
        <f t="shared" si="194"/>
        <v>0</v>
      </c>
      <c r="I1908" s="708">
        <f>H1908*D1908/50</f>
        <v>0</v>
      </c>
      <c r="J1908" s="780"/>
      <c r="K1908" s="661"/>
      <c r="L1908" s="661"/>
      <c r="P1908" s="662"/>
    </row>
    <row r="1909" spans="1:16" ht="14.25" customHeight="1" x14ac:dyDescent="0.25">
      <c r="A1909" s="711" t="s">
        <v>1803</v>
      </c>
      <c r="B1909" s="712" t="s">
        <v>47</v>
      </c>
      <c r="C1909" s="705" t="s">
        <v>46</v>
      </c>
      <c r="D1909" s="706"/>
      <c r="E1909" s="707">
        <v>1.9958400000000001</v>
      </c>
      <c r="F1909" s="708">
        <f t="shared" si="195"/>
        <v>0</v>
      </c>
      <c r="G1909" s="709"/>
      <c r="H1909" s="710">
        <f t="shared" si="194"/>
        <v>0</v>
      </c>
      <c r="I1909" s="708">
        <f t="shared" si="196"/>
        <v>0</v>
      </c>
      <c r="J1909" s="780"/>
      <c r="K1909" s="661"/>
      <c r="L1909" s="661"/>
      <c r="P1909" s="662"/>
    </row>
    <row r="1910" spans="1:16" ht="14.25" customHeight="1" x14ac:dyDescent="0.25">
      <c r="A1910" s="711" t="s">
        <v>1804</v>
      </c>
      <c r="B1910" s="712" t="s">
        <v>47</v>
      </c>
      <c r="C1910" s="705" t="s">
        <v>46</v>
      </c>
      <c r="D1910" s="706"/>
      <c r="E1910" s="707">
        <v>1.67832</v>
      </c>
      <c r="F1910" s="708">
        <f t="shared" si="195"/>
        <v>0</v>
      </c>
      <c r="G1910" s="709"/>
      <c r="H1910" s="710">
        <f t="shared" si="194"/>
        <v>0</v>
      </c>
      <c r="I1910" s="708">
        <f t="shared" si="196"/>
        <v>0</v>
      </c>
      <c r="J1910" s="780"/>
      <c r="K1910" s="661"/>
      <c r="L1910" s="661"/>
      <c r="P1910" s="662"/>
    </row>
    <row r="1911" spans="1:16" ht="14.25" customHeight="1" x14ac:dyDescent="0.25">
      <c r="A1911" s="711" t="s">
        <v>1805</v>
      </c>
      <c r="B1911" s="712" t="s">
        <v>47</v>
      </c>
      <c r="C1911" s="705" t="s">
        <v>46</v>
      </c>
      <c r="D1911" s="706"/>
      <c r="E1911" s="707">
        <v>1.6216200000000001</v>
      </c>
      <c r="F1911" s="708">
        <f t="shared" si="195"/>
        <v>0</v>
      </c>
      <c r="G1911" s="709"/>
      <c r="H1911" s="710">
        <f t="shared" si="194"/>
        <v>0</v>
      </c>
      <c r="I1911" s="708">
        <f t="shared" si="196"/>
        <v>0</v>
      </c>
      <c r="J1911" s="780"/>
      <c r="K1911" s="661"/>
      <c r="L1911" s="661"/>
      <c r="P1911" s="662"/>
    </row>
    <row r="1912" spans="1:16" ht="14.25" customHeight="1" x14ac:dyDescent="0.25">
      <c r="A1912" s="711" t="s">
        <v>1806</v>
      </c>
      <c r="B1912" s="712" t="s">
        <v>47</v>
      </c>
      <c r="C1912" s="705" t="s">
        <v>46</v>
      </c>
      <c r="D1912" s="706"/>
      <c r="E1912" s="707">
        <v>1.55925</v>
      </c>
      <c r="F1912" s="708">
        <f t="shared" si="195"/>
        <v>0</v>
      </c>
      <c r="G1912" s="709"/>
      <c r="H1912" s="710">
        <f t="shared" si="194"/>
        <v>0</v>
      </c>
      <c r="I1912" s="708">
        <f t="shared" si="196"/>
        <v>0</v>
      </c>
      <c r="J1912" s="780"/>
      <c r="K1912" s="661"/>
      <c r="L1912" s="661"/>
      <c r="P1912" s="662"/>
    </row>
    <row r="1913" spans="1:16" ht="14.25" customHeight="1" x14ac:dyDescent="0.25">
      <c r="A1913" s="711" t="s">
        <v>1807</v>
      </c>
      <c r="B1913" s="712" t="s">
        <v>47</v>
      </c>
      <c r="C1913" s="705" t="s">
        <v>46</v>
      </c>
      <c r="D1913" s="706"/>
      <c r="E1913" s="707">
        <v>1.9958400000000001</v>
      </c>
      <c r="F1913" s="708">
        <f t="shared" si="195"/>
        <v>0</v>
      </c>
      <c r="G1913" s="709"/>
      <c r="H1913" s="710">
        <f t="shared" si="194"/>
        <v>0</v>
      </c>
      <c r="I1913" s="708">
        <f t="shared" si="196"/>
        <v>0</v>
      </c>
      <c r="J1913" s="780"/>
      <c r="K1913" s="661"/>
      <c r="L1913" s="661"/>
      <c r="P1913" s="662"/>
    </row>
    <row r="1914" spans="1:16" ht="14.25" customHeight="1" x14ac:dyDescent="0.25">
      <c r="A1914" s="992" t="s">
        <v>1808</v>
      </c>
      <c r="B1914" s="712" t="s">
        <v>47</v>
      </c>
      <c r="C1914" s="705" t="s">
        <v>46</v>
      </c>
      <c r="D1914" s="706"/>
      <c r="E1914" s="707">
        <v>1.67832</v>
      </c>
      <c r="F1914" s="708">
        <f t="shared" si="195"/>
        <v>0</v>
      </c>
      <c r="G1914" s="709"/>
      <c r="H1914" s="710">
        <f t="shared" si="194"/>
        <v>0</v>
      </c>
      <c r="I1914" s="708">
        <f t="shared" si="196"/>
        <v>0</v>
      </c>
      <c r="J1914" s="780"/>
      <c r="K1914" s="661"/>
      <c r="L1914" s="661"/>
      <c r="P1914" s="662"/>
    </row>
    <row r="1915" spans="1:16" ht="14.25" customHeight="1" x14ac:dyDescent="0.25">
      <c r="A1915" s="711" t="s">
        <v>1809</v>
      </c>
      <c r="B1915" s="704" t="s">
        <v>45</v>
      </c>
      <c r="C1915" s="705" t="s">
        <v>46</v>
      </c>
      <c r="D1915" s="706"/>
      <c r="E1915" s="707">
        <v>1.55925</v>
      </c>
      <c r="F1915" s="708">
        <f t="shared" si="195"/>
        <v>0</v>
      </c>
      <c r="G1915" s="709"/>
      <c r="H1915" s="710">
        <f t="shared" si="194"/>
        <v>0</v>
      </c>
      <c r="I1915" s="708">
        <f t="shared" si="196"/>
        <v>0</v>
      </c>
      <c r="J1915" s="780"/>
      <c r="K1915" s="661"/>
      <c r="L1915" s="661"/>
      <c r="P1915" s="662"/>
    </row>
    <row r="1916" spans="1:16" ht="14.25" customHeight="1" x14ac:dyDescent="0.25">
      <c r="A1916" s="711" t="s">
        <v>1809</v>
      </c>
      <c r="B1916" s="712" t="s">
        <v>47</v>
      </c>
      <c r="C1916" s="705" t="s">
        <v>46</v>
      </c>
      <c r="D1916" s="706"/>
      <c r="E1916" s="707">
        <v>1.55925</v>
      </c>
      <c r="F1916" s="708">
        <f t="shared" si="195"/>
        <v>0</v>
      </c>
      <c r="G1916" s="709"/>
      <c r="H1916" s="710">
        <f t="shared" si="194"/>
        <v>0</v>
      </c>
      <c r="I1916" s="708">
        <f t="shared" si="196"/>
        <v>0</v>
      </c>
      <c r="J1916" s="780"/>
      <c r="K1916" s="661"/>
      <c r="L1916" s="661"/>
      <c r="P1916" s="662"/>
    </row>
    <row r="1917" spans="1:16" ht="14.25" customHeight="1" x14ac:dyDescent="0.25">
      <c r="A1917" s="711" t="s">
        <v>1810</v>
      </c>
      <c r="B1917" s="712" t="s">
        <v>47</v>
      </c>
      <c r="C1917" s="705" t="s">
        <v>46</v>
      </c>
      <c r="D1917" s="706"/>
      <c r="E1917" s="707">
        <v>1.9958400000000001</v>
      </c>
      <c r="F1917" s="708">
        <f t="shared" si="195"/>
        <v>0</v>
      </c>
      <c r="G1917" s="709"/>
      <c r="H1917" s="710">
        <f t="shared" si="194"/>
        <v>0</v>
      </c>
      <c r="I1917" s="708">
        <f t="shared" si="196"/>
        <v>0</v>
      </c>
      <c r="J1917" s="780"/>
      <c r="K1917" s="661"/>
      <c r="L1917" s="661"/>
      <c r="P1917" s="662"/>
    </row>
    <row r="1918" spans="1:16" ht="14.25" customHeight="1" x14ac:dyDescent="0.25">
      <c r="A1918" s="711" t="s">
        <v>1811</v>
      </c>
      <c r="B1918" s="704" t="s">
        <v>45</v>
      </c>
      <c r="C1918" s="705" t="s">
        <v>46</v>
      </c>
      <c r="D1918" s="706"/>
      <c r="E1918" s="707">
        <v>1.55925</v>
      </c>
      <c r="F1918" s="708">
        <f t="shared" si="195"/>
        <v>0</v>
      </c>
      <c r="G1918" s="709"/>
      <c r="H1918" s="710">
        <f t="shared" si="194"/>
        <v>0</v>
      </c>
      <c r="I1918" s="708">
        <f t="shared" si="196"/>
        <v>0</v>
      </c>
      <c r="J1918" s="780"/>
      <c r="K1918" s="661"/>
      <c r="L1918" s="661"/>
      <c r="P1918" s="662"/>
    </row>
    <row r="1919" spans="1:16" ht="14.25" customHeight="1" x14ac:dyDescent="0.25">
      <c r="A1919" s="711" t="s">
        <v>1811</v>
      </c>
      <c r="B1919" s="712" t="s">
        <v>47</v>
      </c>
      <c r="C1919" s="705" t="s">
        <v>46</v>
      </c>
      <c r="D1919" s="706"/>
      <c r="E1919" s="707">
        <v>1.55925</v>
      </c>
      <c r="F1919" s="708">
        <f t="shared" si="195"/>
        <v>0</v>
      </c>
      <c r="G1919" s="709"/>
      <c r="H1919" s="710">
        <f t="shared" si="194"/>
        <v>0</v>
      </c>
      <c r="I1919" s="708">
        <f t="shared" si="196"/>
        <v>0</v>
      </c>
      <c r="J1919" s="780"/>
      <c r="K1919" s="661"/>
      <c r="L1919" s="661"/>
      <c r="P1919" s="662"/>
    </row>
    <row r="1920" spans="1:16" ht="14.25" customHeight="1" x14ac:dyDescent="0.25">
      <c r="A1920" s="711" t="s">
        <v>1812</v>
      </c>
      <c r="B1920" s="712" t="s">
        <v>47</v>
      </c>
      <c r="C1920" s="705" t="s">
        <v>46</v>
      </c>
      <c r="D1920" s="706"/>
      <c r="E1920" s="707">
        <v>1.9958400000000001</v>
      </c>
      <c r="F1920" s="708">
        <f t="shared" si="195"/>
        <v>0</v>
      </c>
      <c r="G1920" s="709"/>
      <c r="H1920" s="710">
        <f t="shared" si="194"/>
        <v>0</v>
      </c>
      <c r="I1920" s="708">
        <f t="shared" si="196"/>
        <v>0</v>
      </c>
      <c r="J1920" s="780"/>
      <c r="K1920" s="661"/>
      <c r="L1920" s="661"/>
      <c r="P1920" s="662"/>
    </row>
    <row r="1921" spans="1:16" ht="14.25" customHeight="1" x14ac:dyDescent="0.25">
      <c r="A1921" s="711" t="s">
        <v>1813</v>
      </c>
      <c r="B1921" s="712" t="s">
        <v>47</v>
      </c>
      <c r="C1921" s="705" t="s">
        <v>46</v>
      </c>
      <c r="D1921" s="706"/>
      <c r="E1921" s="707">
        <v>1.67832</v>
      </c>
      <c r="F1921" s="708">
        <f t="shared" si="195"/>
        <v>0</v>
      </c>
      <c r="G1921" s="709"/>
      <c r="H1921" s="710">
        <f t="shared" si="194"/>
        <v>0</v>
      </c>
      <c r="I1921" s="708">
        <f t="shared" si="196"/>
        <v>0</v>
      </c>
      <c r="J1921" s="780"/>
      <c r="K1921" s="661"/>
      <c r="L1921" s="661"/>
      <c r="P1921" s="662"/>
    </row>
    <row r="1922" spans="1:16" ht="14.25" customHeight="1" x14ac:dyDescent="0.25">
      <c r="A1922" s="711" t="s">
        <v>1814</v>
      </c>
      <c r="B1922" s="712" t="s">
        <v>47</v>
      </c>
      <c r="C1922" s="705" t="s">
        <v>46</v>
      </c>
      <c r="D1922" s="706"/>
      <c r="E1922" s="707">
        <v>1.7463599999999999</v>
      </c>
      <c r="F1922" s="708">
        <f t="shared" si="195"/>
        <v>0</v>
      </c>
      <c r="G1922" s="709"/>
      <c r="H1922" s="710">
        <f t="shared" si="194"/>
        <v>0</v>
      </c>
      <c r="I1922" s="708">
        <f t="shared" si="196"/>
        <v>0</v>
      </c>
      <c r="J1922" s="780"/>
      <c r="K1922" s="661"/>
      <c r="L1922" s="661"/>
      <c r="P1922" s="662"/>
    </row>
    <row r="1923" spans="1:16" ht="14.25" customHeight="1" x14ac:dyDescent="0.25">
      <c r="A1923" s="711" t="s">
        <v>1815</v>
      </c>
      <c r="B1923" s="712" t="s">
        <v>47</v>
      </c>
      <c r="C1923" s="705" t="s">
        <v>46</v>
      </c>
      <c r="D1923" s="706"/>
      <c r="E1923" s="707">
        <v>1.9164600000000001</v>
      </c>
      <c r="F1923" s="708">
        <f t="shared" si="195"/>
        <v>0</v>
      </c>
      <c r="G1923" s="709"/>
      <c r="H1923" s="710">
        <f t="shared" si="194"/>
        <v>0</v>
      </c>
      <c r="I1923" s="708">
        <f t="shared" si="196"/>
        <v>0</v>
      </c>
      <c r="J1923" s="780"/>
      <c r="K1923" s="661"/>
      <c r="L1923" s="661"/>
      <c r="P1923" s="662"/>
    </row>
    <row r="1924" spans="1:16" ht="14.25" customHeight="1" x14ac:dyDescent="0.25">
      <c r="A1924" s="711" t="s">
        <v>1816</v>
      </c>
      <c r="B1924" s="712" t="s">
        <v>47</v>
      </c>
      <c r="C1924" s="705" t="s">
        <v>46</v>
      </c>
      <c r="D1924" s="706"/>
      <c r="E1924" s="707">
        <v>1.9958400000000001</v>
      </c>
      <c r="F1924" s="708">
        <f t="shared" si="195"/>
        <v>0</v>
      </c>
      <c r="G1924" s="709"/>
      <c r="H1924" s="710">
        <f t="shared" si="194"/>
        <v>0</v>
      </c>
      <c r="I1924" s="708">
        <f t="shared" si="196"/>
        <v>0</v>
      </c>
      <c r="J1924" s="759"/>
      <c r="K1924" s="661"/>
      <c r="L1924" s="661"/>
      <c r="P1924" s="662"/>
    </row>
    <row r="1925" spans="1:16" ht="14.25" customHeight="1" x14ac:dyDescent="0.25">
      <c r="A1925" s="711" t="s">
        <v>1817</v>
      </c>
      <c r="B1925" s="712" t="s">
        <v>47</v>
      </c>
      <c r="C1925" s="705" t="s">
        <v>46</v>
      </c>
      <c r="D1925" s="706"/>
      <c r="E1925" s="707">
        <v>1.9164600000000001</v>
      </c>
      <c r="F1925" s="708">
        <f t="shared" si="195"/>
        <v>0</v>
      </c>
      <c r="G1925" s="709"/>
      <c r="H1925" s="710">
        <f t="shared" si="194"/>
        <v>0</v>
      </c>
      <c r="I1925" s="708">
        <f t="shared" si="196"/>
        <v>0</v>
      </c>
      <c r="J1925" s="780"/>
      <c r="K1925" s="661"/>
      <c r="L1925" s="661"/>
      <c r="P1925" s="662"/>
    </row>
    <row r="1926" spans="1:16" ht="14.25" customHeight="1" x14ac:dyDescent="0.25">
      <c r="A1926" s="711" t="s">
        <v>1818</v>
      </c>
      <c r="B1926" s="712" t="s">
        <v>47</v>
      </c>
      <c r="C1926" s="705" t="s">
        <v>46</v>
      </c>
      <c r="D1926" s="706"/>
      <c r="E1926" s="707">
        <v>1.9958400000000001</v>
      </c>
      <c r="F1926" s="708">
        <f t="shared" si="195"/>
        <v>0</v>
      </c>
      <c r="G1926" s="709"/>
      <c r="H1926" s="710">
        <f t="shared" si="194"/>
        <v>0</v>
      </c>
      <c r="I1926" s="708">
        <f t="shared" si="196"/>
        <v>0</v>
      </c>
      <c r="J1926" s="780"/>
      <c r="K1926" s="661"/>
      <c r="L1926" s="661"/>
      <c r="P1926" s="662"/>
    </row>
    <row r="1927" spans="1:16" ht="14.25" customHeight="1" x14ac:dyDescent="0.25">
      <c r="A1927" s="711" t="s">
        <v>1819</v>
      </c>
      <c r="B1927" s="712" t="s">
        <v>47</v>
      </c>
      <c r="C1927" s="705" t="s">
        <v>46</v>
      </c>
      <c r="D1927" s="706"/>
      <c r="E1927" s="707">
        <v>1.55925</v>
      </c>
      <c r="F1927" s="708">
        <f t="shared" si="195"/>
        <v>0</v>
      </c>
      <c r="G1927" s="709"/>
      <c r="H1927" s="710">
        <f t="shared" si="194"/>
        <v>0</v>
      </c>
      <c r="I1927" s="708">
        <f t="shared" si="196"/>
        <v>0</v>
      </c>
      <c r="J1927" s="780"/>
      <c r="K1927" s="661"/>
      <c r="L1927" s="661"/>
      <c r="P1927" s="662"/>
    </row>
    <row r="1928" spans="1:16" ht="14.25" customHeight="1" x14ac:dyDescent="0.25">
      <c r="A1928" s="711" t="s">
        <v>1820</v>
      </c>
      <c r="B1928" s="712" t="s">
        <v>47</v>
      </c>
      <c r="C1928" s="705" t="s">
        <v>46</v>
      </c>
      <c r="D1928" s="706"/>
      <c r="E1928" s="707">
        <v>1.55925</v>
      </c>
      <c r="F1928" s="708">
        <f t="shared" si="195"/>
        <v>0</v>
      </c>
      <c r="G1928" s="709"/>
      <c r="H1928" s="710">
        <f t="shared" si="194"/>
        <v>0</v>
      </c>
      <c r="I1928" s="708">
        <f t="shared" si="196"/>
        <v>0</v>
      </c>
      <c r="J1928" s="780"/>
      <c r="K1928" s="661"/>
      <c r="L1928" s="661"/>
      <c r="P1928" s="662"/>
    </row>
    <row r="1929" spans="1:16" ht="14.25" customHeight="1" x14ac:dyDescent="0.25">
      <c r="A1929" s="711" t="s">
        <v>1821</v>
      </c>
      <c r="B1929" s="712" t="s">
        <v>47</v>
      </c>
      <c r="C1929" s="705">
        <v>50</v>
      </c>
      <c r="D1929" s="706"/>
      <c r="E1929" s="707">
        <v>1.1113200000000001</v>
      </c>
      <c r="F1929" s="708">
        <f t="shared" si="195"/>
        <v>0</v>
      </c>
      <c r="G1929" s="709"/>
      <c r="H1929" s="710">
        <f t="shared" si="194"/>
        <v>0</v>
      </c>
      <c r="I1929" s="708">
        <f t="shared" si="196"/>
        <v>0</v>
      </c>
      <c r="J1929" s="780"/>
      <c r="K1929" s="661"/>
      <c r="L1929" s="661"/>
      <c r="P1929" s="662"/>
    </row>
    <row r="1930" spans="1:16" ht="14.25" customHeight="1" x14ac:dyDescent="0.25">
      <c r="A1930" s="711" t="s">
        <v>1822</v>
      </c>
      <c r="B1930" s="712" t="s">
        <v>47</v>
      </c>
      <c r="C1930" s="705" t="s">
        <v>46</v>
      </c>
      <c r="D1930" s="706"/>
      <c r="E1930" s="707">
        <v>1.55925</v>
      </c>
      <c r="F1930" s="708">
        <f t="shared" si="195"/>
        <v>0</v>
      </c>
      <c r="G1930" s="709"/>
      <c r="H1930" s="710">
        <f t="shared" si="194"/>
        <v>0</v>
      </c>
      <c r="I1930" s="708">
        <f t="shared" si="196"/>
        <v>0</v>
      </c>
      <c r="J1930" s="780"/>
      <c r="K1930" s="661"/>
      <c r="L1930" s="661"/>
      <c r="P1930" s="662"/>
    </row>
    <row r="1931" spans="1:16" ht="14.25" customHeight="1" x14ac:dyDescent="0.25">
      <c r="A1931" s="711" t="s">
        <v>1823</v>
      </c>
      <c r="B1931" s="712" t="s">
        <v>47</v>
      </c>
      <c r="C1931" s="705" t="s">
        <v>46</v>
      </c>
      <c r="D1931" s="706"/>
      <c r="E1931" s="707">
        <v>1.55925</v>
      </c>
      <c r="F1931" s="708">
        <f t="shared" si="195"/>
        <v>0</v>
      </c>
      <c r="G1931" s="709"/>
      <c r="H1931" s="710">
        <f t="shared" si="194"/>
        <v>0</v>
      </c>
      <c r="I1931" s="708">
        <f t="shared" si="196"/>
        <v>0</v>
      </c>
      <c r="J1931" s="780"/>
      <c r="K1931" s="661"/>
      <c r="L1931" s="661"/>
      <c r="P1931" s="662"/>
    </row>
    <row r="1932" spans="1:16" ht="14.25" customHeight="1" x14ac:dyDescent="0.25">
      <c r="A1932" s="992" t="s">
        <v>1824</v>
      </c>
      <c r="B1932" s="712" t="s">
        <v>47</v>
      </c>
      <c r="C1932" s="781" t="s">
        <v>46</v>
      </c>
      <c r="D1932" s="776"/>
      <c r="E1932" s="782">
        <v>1.55925</v>
      </c>
      <c r="F1932" s="708">
        <f t="shared" si="195"/>
        <v>0</v>
      </c>
      <c r="G1932" s="709"/>
      <c r="H1932" s="710">
        <f t="shared" si="194"/>
        <v>0</v>
      </c>
      <c r="I1932" s="708">
        <f t="shared" si="196"/>
        <v>0</v>
      </c>
      <c r="J1932" s="780"/>
      <c r="K1932" s="661"/>
      <c r="L1932" s="661"/>
      <c r="P1932" s="662"/>
    </row>
    <row r="1933" spans="1:16" ht="14.25" customHeight="1" x14ac:dyDescent="0.3">
      <c r="A1933" s="760" t="s">
        <v>1825</v>
      </c>
      <c r="B1933" s="712" t="s">
        <v>47</v>
      </c>
      <c r="C1933" s="705">
        <v>50</v>
      </c>
      <c r="D1933" s="783"/>
      <c r="E1933" s="710">
        <v>1.1113200000000001</v>
      </c>
      <c r="F1933" s="708">
        <f t="shared" si="195"/>
        <v>0</v>
      </c>
      <c r="G1933" s="709"/>
      <c r="H1933" s="710">
        <f t="shared" si="194"/>
        <v>0</v>
      </c>
      <c r="I1933" s="708">
        <f t="shared" si="196"/>
        <v>0</v>
      </c>
      <c r="J1933" s="780"/>
      <c r="K1933" s="661"/>
      <c r="L1933" s="661"/>
      <c r="P1933" s="662"/>
    </row>
    <row r="1934" spans="1:16" ht="14.25" customHeight="1" x14ac:dyDescent="0.25">
      <c r="A1934" s="711" t="s">
        <v>1826</v>
      </c>
      <c r="B1934" s="712" t="s">
        <v>47</v>
      </c>
      <c r="C1934" s="781" t="s">
        <v>46</v>
      </c>
      <c r="D1934" s="776"/>
      <c r="E1934" s="782">
        <v>1.55925</v>
      </c>
      <c r="F1934" s="708">
        <f t="shared" si="195"/>
        <v>0</v>
      </c>
      <c r="G1934" s="709"/>
      <c r="H1934" s="710">
        <f t="shared" si="194"/>
        <v>0</v>
      </c>
      <c r="I1934" s="708">
        <f t="shared" si="196"/>
        <v>0</v>
      </c>
      <c r="J1934" s="780"/>
      <c r="K1934" s="661"/>
      <c r="L1934" s="661"/>
      <c r="P1934" s="662"/>
    </row>
    <row r="1935" spans="1:16" ht="14.25" customHeight="1" x14ac:dyDescent="0.25">
      <c r="A1935" s="711" t="s">
        <v>1827</v>
      </c>
      <c r="B1935" s="712" t="s">
        <v>47</v>
      </c>
      <c r="C1935" s="781" t="s">
        <v>46</v>
      </c>
      <c r="D1935" s="776"/>
      <c r="E1935" s="782">
        <v>1.7463599999999999</v>
      </c>
      <c r="F1935" s="708">
        <f t="shared" si="195"/>
        <v>0</v>
      </c>
      <c r="G1935" s="709"/>
      <c r="H1935" s="710">
        <f t="shared" si="194"/>
        <v>0</v>
      </c>
      <c r="I1935" s="708">
        <f t="shared" si="196"/>
        <v>0</v>
      </c>
      <c r="J1935" s="780"/>
      <c r="K1935" s="661"/>
      <c r="L1935" s="661"/>
      <c r="P1935" s="662"/>
    </row>
    <row r="1936" spans="1:16" ht="14.25" customHeight="1" x14ac:dyDescent="0.25">
      <c r="A1936" s="711" t="s">
        <v>1828</v>
      </c>
      <c r="B1936" s="712" t="s">
        <v>47</v>
      </c>
      <c r="C1936" s="781" t="s">
        <v>46</v>
      </c>
      <c r="D1936" s="776"/>
      <c r="E1936" s="782">
        <v>1.7463599999999999</v>
      </c>
      <c r="F1936" s="708">
        <f t="shared" si="195"/>
        <v>0</v>
      </c>
      <c r="G1936" s="709"/>
      <c r="H1936" s="710">
        <f t="shared" si="194"/>
        <v>0</v>
      </c>
      <c r="I1936" s="708">
        <f t="shared" si="196"/>
        <v>0</v>
      </c>
      <c r="J1936" s="780"/>
      <c r="K1936" s="661"/>
      <c r="L1936" s="661"/>
      <c r="P1936" s="662"/>
    </row>
    <row r="1937" spans="1:16" ht="14.25" customHeight="1" x14ac:dyDescent="0.25">
      <c r="A1937" s="761" t="s">
        <v>1829</v>
      </c>
      <c r="B1937" s="775" t="s">
        <v>47</v>
      </c>
      <c r="C1937" s="705" t="s">
        <v>46</v>
      </c>
      <c r="D1937" s="776"/>
      <c r="E1937" s="777">
        <v>1.7463599999999999</v>
      </c>
      <c r="F1937" s="778">
        <f t="shared" si="195"/>
        <v>0</v>
      </c>
      <c r="G1937" s="709"/>
      <c r="H1937" s="779">
        <f t="shared" si="194"/>
        <v>0</v>
      </c>
      <c r="I1937" s="778">
        <f t="shared" si="196"/>
        <v>0</v>
      </c>
      <c r="J1937" s="780"/>
      <c r="K1937" s="661"/>
      <c r="L1937" s="661"/>
      <c r="P1937" s="662"/>
    </row>
    <row r="1938" spans="1:16" ht="14.25" customHeight="1" x14ac:dyDescent="0.25">
      <c r="A1938" s="761" t="s">
        <v>1830</v>
      </c>
      <c r="B1938" s="775" t="s">
        <v>47</v>
      </c>
      <c r="C1938" s="705" t="s">
        <v>46</v>
      </c>
      <c r="D1938" s="776"/>
      <c r="E1938" s="777">
        <v>1.7463599999999999</v>
      </c>
      <c r="F1938" s="778">
        <f t="shared" si="195"/>
        <v>0</v>
      </c>
      <c r="G1938" s="709"/>
      <c r="H1938" s="779">
        <f t="shared" si="194"/>
        <v>0</v>
      </c>
      <c r="I1938" s="778">
        <f t="shared" si="196"/>
        <v>0</v>
      </c>
      <c r="J1938" s="780"/>
      <c r="K1938" s="661"/>
      <c r="L1938" s="661"/>
      <c r="P1938" s="662"/>
    </row>
    <row r="1939" spans="1:16" ht="14.25" customHeight="1" x14ac:dyDescent="0.25">
      <c r="A1939" s="1030" t="s">
        <v>1831</v>
      </c>
      <c r="B1939" s="1031"/>
      <c r="C1939" s="1031"/>
      <c r="D1939" s="784"/>
      <c r="E1939" s="784"/>
      <c r="F1939" s="785"/>
      <c r="G1939" s="786"/>
      <c r="H1939" s="787"/>
      <c r="I1939" s="802"/>
      <c r="J1939" s="780"/>
      <c r="K1939" s="661"/>
      <c r="L1939" s="661"/>
      <c r="P1939" s="662"/>
    </row>
    <row r="1940" spans="1:16" ht="14.25" customHeight="1" x14ac:dyDescent="0.25">
      <c r="A1940" s="1032"/>
      <c r="B1940" s="1033"/>
      <c r="C1940" s="1033"/>
      <c r="D1940" s="788"/>
      <c r="E1940" s="788"/>
      <c r="F1940" s="789"/>
      <c r="G1940" s="790"/>
      <c r="H1940" s="791"/>
      <c r="I1940" s="803"/>
      <c r="J1940" s="780"/>
      <c r="K1940" s="661"/>
      <c r="L1940" s="661"/>
      <c r="P1940" s="662"/>
    </row>
    <row r="1941" spans="1:16" ht="14.25" customHeight="1" x14ac:dyDescent="0.3">
      <c r="A1941" s="792" t="s">
        <v>1832</v>
      </c>
      <c r="B1941" s="793" t="s">
        <v>1833</v>
      </c>
      <c r="C1941" s="794" t="s">
        <v>46</v>
      </c>
      <c r="D1941" s="795"/>
      <c r="E1941" s="796">
        <v>1.3041</v>
      </c>
      <c r="F1941" s="797">
        <f t="shared" ref="F1941:F2008" si="197">D1941*E1941/50</f>
        <v>0</v>
      </c>
      <c r="G1941" s="709"/>
      <c r="H1941" s="798">
        <f t="shared" ref="H1941:H2008" si="198">E1941*$F$8</f>
        <v>0</v>
      </c>
      <c r="I1941" s="797">
        <f t="shared" ref="I1941:I2008" si="199">H1941*D1941/50</f>
        <v>0</v>
      </c>
      <c r="J1941" s="780"/>
      <c r="K1941" s="661"/>
      <c r="L1941" s="661"/>
      <c r="P1941" s="662"/>
    </row>
    <row r="1942" spans="1:16" ht="14.25" customHeight="1" x14ac:dyDescent="0.3">
      <c r="A1942" s="792" t="s">
        <v>1834</v>
      </c>
      <c r="B1942" s="793" t="s">
        <v>1833</v>
      </c>
      <c r="C1942" s="794" t="s">
        <v>46</v>
      </c>
      <c r="D1942" s="795"/>
      <c r="E1942" s="799">
        <v>1.59</v>
      </c>
      <c r="F1942" s="800">
        <f t="shared" si="197"/>
        <v>0</v>
      </c>
      <c r="G1942" s="709"/>
      <c r="H1942" s="801">
        <f t="shared" si="198"/>
        <v>0</v>
      </c>
      <c r="I1942" s="800">
        <f t="shared" si="199"/>
        <v>0</v>
      </c>
      <c r="J1942" s="780"/>
      <c r="K1942" s="661"/>
      <c r="L1942" s="661"/>
      <c r="P1942" s="662"/>
    </row>
    <row r="1943" spans="1:16" ht="14.25" customHeight="1" x14ac:dyDescent="0.3">
      <c r="A1943" s="792" t="s">
        <v>1835</v>
      </c>
      <c r="B1943" s="793" t="s">
        <v>1833</v>
      </c>
      <c r="C1943" s="794" t="s">
        <v>46</v>
      </c>
      <c r="D1943" s="795"/>
      <c r="E1943" s="796">
        <v>1.3041</v>
      </c>
      <c r="F1943" s="797">
        <f t="shared" si="197"/>
        <v>0</v>
      </c>
      <c r="G1943" s="709"/>
      <c r="H1943" s="798">
        <f t="shared" si="198"/>
        <v>0</v>
      </c>
      <c r="I1943" s="797">
        <f t="shared" si="199"/>
        <v>0</v>
      </c>
      <c r="J1943" s="780"/>
      <c r="K1943" s="661"/>
      <c r="L1943" s="661"/>
      <c r="P1943" s="662"/>
    </row>
    <row r="1944" spans="1:16" ht="14.25" customHeight="1" x14ac:dyDescent="0.3">
      <c r="A1944" s="792" t="s">
        <v>1836</v>
      </c>
      <c r="B1944" s="793" t="s">
        <v>1833</v>
      </c>
      <c r="C1944" s="794" t="s">
        <v>46</v>
      </c>
      <c r="D1944" s="795"/>
      <c r="E1944" s="796">
        <v>1.3041</v>
      </c>
      <c r="F1944" s="797">
        <f t="shared" si="197"/>
        <v>0</v>
      </c>
      <c r="G1944" s="709"/>
      <c r="H1944" s="798">
        <f t="shared" si="198"/>
        <v>0</v>
      </c>
      <c r="I1944" s="797">
        <f t="shared" si="199"/>
        <v>0</v>
      </c>
      <c r="J1944" s="780"/>
      <c r="K1944" s="661"/>
      <c r="L1944" s="661"/>
      <c r="P1944" s="662"/>
    </row>
    <row r="1945" spans="1:16" ht="14.25" customHeight="1" x14ac:dyDescent="0.3">
      <c r="A1945" s="792" t="s">
        <v>1837</v>
      </c>
      <c r="B1945" s="793" t="s">
        <v>1833</v>
      </c>
      <c r="C1945" s="794" t="s">
        <v>46</v>
      </c>
      <c r="D1945" s="795"/>
      <c r="E1945" s="799">
        <v>1.5875999999999999</v>
      </c>
      <c r="F1945" s="800">
        <f t="shared" si="197"/>
        <v>0</v>
      </c>
      <c r="G1945" s="709"/>
      <c r="H1945" s="801">
        <f t="shared" si="198"/>
        <v>0</v>
      </c>
      <c r="I1945" s="800">
        <f t="shared" si="199"/>
        <v>0</v>
      </c>
      <c r="J1945" s="780"/>
      <c r="K1945" s="661"/>
      <c r="L1945" s="661"/>
      <c r="P1945" s="662"/>
    </row>
    <row r="1946" spans="1:16" ht="14.25" customHeight="1" x14ac:dyDescent="0.3">
      <c r="A1946" s="1001" t="s">
        <v>4638</v>
      </c>
      <c r="B1946" s="793" t="s">
        <v>1833</v>
      </c>
      <c r="C1946" s="794" t="s">
        <v>46</v>
      </c>
      <c r="D1946" s="795"/>
      <c r="E1946" s="799">
        <v>1.5875999999999999</v>
      </c>
      <c r="F1946" s="800">
        <f t="shared" ref="F1946" si="200">D1946*E1946/50</f>
        <v>0</v>
      </c>
      <c r="G1946" s="709"/>
      <c r="H1946" s="801">
        <f t="shared" ref="H1946" si="201">E1946*$F$8</f>
        <v>0</v>
      </c>
      <c r="I1946" s="800">
        <f t="shared" ref="I1946" si="202">H1946*D1946/50</f>
        <v>0</v>
      </c>
      <c r="J1946" s="780"/>
      <c r="K1946" s="661"/>
      <c r="L1946" s="661"/>
      <c r="P1946" s="662"/>
    </row>
    <row r="1947" spans="1:16" ht="14.25" customHeight="1" x14ac:dyDescent="0.3">
      <c r="A1947" s="792" t="s">
        <v>1838</v>
      </c>
      <c r="B1947" s="793" t="s">
        <v>1833</v>
      </c>
      <c r="C1947" s="794" t="s">
        <v>46</v>
      </c>
      <c r="D1947" s="795"/>
      <c r="E1947" s="799">
        <v>1.5875999999999999</v>
      </c>
      <c r="F1947" s="800">
        <f t="shared" si="197"/>
        <v>0</v>
      </c>
      <c r="G1947" s="709"/>
      <c r="H1947" s="801">
        <f t="shared" si="198"/>
        <v>0</v>
      </c>
      <c r="I1947" s="800">
        <f t="shared" si="199"/>
        <v>0</v>
      </c>
      <c r="J1947" s="780"/>
      <c r="K1947" s="661"/>
      <c r="L1947" s="661"/>
      <c r="P1947" s="662"/>
    </row>
    <row r="1948" spans="1:16" ht="14.25" customHeight="1" x14ac:dyDescent="0.3">
      <c r="A1948" s="792" t="s">
        <v>4583</v>
      </c>
      <c r="B1948" s="793" t="s">
        <v>1833</v>
      </c>
      <c r="C1948" s="794" t="s">
        <v>46</v>
      </c>
      <c r="D1948" s="795"/>
      <c r="E1948" s="799">
        <v>1.5875999999999999</v>
      </c>
      <c r="F1948" s="800">
        <f t="shared" ref="F1948" si="203">D1948*E1948/50</f>
        <v>0</v>
      </c>
      <c r="G1948" s="709"/>
      <c r="H1948" s="801">
        <f t="shared" ref="H1948" si="204">E1948*$F$8</f>
        <v>0</v>
      </c>
      <c r="I1948" s="800">
        <f t="shared" ref="I1948" si="205">H1948*D1948/50</f>
        <v>0</v>
      </c>
      <c r="J1948" s="780"/>
      <c r="K1948" s="661"/>
      <c r="L1948" s="661"/>
      <c r="P1948" s="662"/>
    </row>
    <row r="1949" spans="1:16" ht="14.25" customHeight="1" x14ac:dyDescent="0.3">
      <c r="A1949" s="792" t="s">
        <v>1839</v>
      </c>
      <c r="B1949" s="793" t="s">
        <v>1833</v>
      </c>
      <c r="C1949" s="794" t="s">
        <v>46</v>
      </c>
      <c r="D1949" s="795"/>
      <c r="E1949" s="799">
        <v>2.06</v>
      </c>
      <c r="F1949" s="800">
        <f t="shared" si="197"/>
        <v>0</v>
      </c>
      <c r="G1949" s="709"/>
      <c r="H1949" s="801">
        <f t="shared" si="198"/>
        <v>0</v>
      </c>
      <c r="I1949" s="800">
        <f t="shared" si="199"/>
        <v>0</v>
      </c>
      <c r="J1949" s="780"/>
      <c r="K1949" s="661"/>
      <c r="L1949" s="661"/>
      <c r="P1949" s="662"/>
    </row>
    <row r="1950" spans="1:16" ht="14.25" customHeight="1" x14ac:dyDescent="0.3">
      <c r="A1950" s="792" t="s">
        <v>1840</v>
      </c>
      <c r="B1950" s="793" t="s">
        <v>1833</v>
      </c>
      <c r="C1950" s="794" t="s">
        <v>46</v>
      </c>
      <c r="D1950" s="795"/>
      <c r="E1950" s="799">
        <v>1.7324999999999999</v>
      </c>
      <c r="F1950" s="800">
        <f t="shared" si="197"/>
        <v>0</v>
      </c>
      <c r="G1950" s="709"/>
      <c r="H1950" s="801">
        <f t="shared" si="198"/>
        <v>0</v>
      </c>
      <c r="I1950" s="800">
        <f t="shared" si="199"/>
        <v>0</v>
      </c>
      <c r="J1950" s="780"/>
      <c r="K1950" s="661"/>
      <c r="L1950" s="661"/>
      <c r="P1950" s="662"/>
    </row>
    <row r="1951" spans="1:16" ht="14.25" customHeight="1" x14ac:dyDescent="0.3">
      <c r="A1951" s="792" t="s">
        <v>1841</v>
      </c>
      <c r="B1951" s="793" t="s">
        <v>1833</v>
      </c>
      <c r="C1951" s="794" t="s">
        <v>46</v>
      </c>
      <c r="D1951" s="795"/>
      <c r="E1951" s="796">
        <v>1.3041</v>
      </c>
      <c r="F1951" s="797">
        <f t="shared" si="197"/>
        <v>0</v>
      </c>
      <c r="G1951" s="709"/>
      <c r="H1951" s="798">
        <f t="shared" si="198"/>
        <v>0</v>
      </c>
      <c r="I1951" s="797">
        <f t="shared" si="199"/>
        <v>0</v>
      </c>
      <c r="J1951" s="780"/>
      <c r="K1951" s="661"/>
      <c r="L1951" s="661"/>
      <c r="P1951" s="662"/>
    </row>
    <row r="1952" spans="1:16" ht="14.25" customHeight="1" x14ac:dyDescent="0.3">
      <c r="A1952" s="792" t="s">
        <v>1842</v>
      </c>
      <c r="B1952" s="793" t="s">
        <v>1833</v>
      </c>
      <c r="C1952" s="794" t="s">
        <v>46</v>
      </c>
      <c r="D1952" s="795"/>
      <c r="E1952" s="799">
        <v>1.5875999999999999</v>
      </c>
      <c r="F1952" s="800">
        <f t="shared" si="197"/>
        <v>0</v>
      </c>
      <c r="G1952" s="709"/>
      <c r="H1952" s="801">
        <f t="shared" si="198"/>
        <v>0</v>
      </c>
      <c r="I1952" s="800">
        <f t="shared" si="199"/>
        <v>0</v>
      </c>
      <c r="J1952" s="780"/>
      <c r="K1952" s="661"/>
      <c r="L1952" s="661"/>
      <c r="P1952" s="662"/>
    </row>
    <row r="1953" spans="1:16" ht="14.25" customHeight="1" x14ac:dyDescent="0.3">
      <c r="A1953" s="792" t="s">
        <v>1843</v>
      </c>
      <c r="B1953" s="793" t="s">
        <v>1833</v>
      </c>
      <c r="C1953" s="794" t="s">
        <v>46</v>
      </c>
      <c r="D1953" s="795"/>
      <c r="E1953" s="799">
        <v>1.5875999999999999</v>
      </c>
      <c r="F1953" s="800">
        <f t="shared" si="197"/>
        <v>0</v>
      </c>
      <c r="G1953" s="709"/>
      <c r="H1953" s="801">
        <f t="shared" si="198"/>
        <v>0</v>
      </c>
      <c r="I1953" s="800">
        <f t="shared" si="199"/>
        <v>0</v>
      </c>
      <c r="J1953" s="780"/>
      <c r="K1953" s="661"/>
      <c r="L1953" s="661"/>
      <c r="P1953" s="662"/>
    </row>
    <row r="1954" spans="1:16" ht="14.25" customHeight="1" x14ac:dyDescent="0.3">
      <c r="A1954" s="792" t="s">
        <v>1844</v>
      </c>
      <c r="B1954" s="793" t="s">
        <v>1833</v>
      </c>
      <c r="C1954" s="794" t="s">
        <v>46</v>
      </c>
      <c r="D1954" s="795"/>
      <c r="E1954" s="799">
        <v>1.5875999999999999</v>
      </c>
      <c r="F1954" s="800">
        <f t="shared" si="197"/>
        <v>0</v>
      </c>
      <c r="G1954" s="709"/>
      <c r="H1954" s="801">
        <f t="shared" si="198"/>
        <v>0</v>
      </c>
      <c r="I1954" s="800">
        <f t="shared" si="199"/>
        <v>0</v>
      </c>
      <c r="J1954" s="780"/>
      <c r="K1954" s="661"/>
      <c r="L1954" s="661"/>
      <c r="P1954" s="662"/>
    </row>
    <row r="1955" spans="1:16" ht="14.25" customHeight="1" x14ac:dyDescent="0.3">
      <c r="A1955" s="792" t="s">
        <v>1845</v>
      </c>
      <c r="B1955" s="793" t="s">
        <v>1833</v>
      </c>
      <c r="C1955" s="794" t="s">
        <v>46</v>
      </c>
      <c r="D1955" s="795"/>
      <c r="E1955" s="799">
        <v>1.5875999999999999</v>
      </c>
      <c r="F1955" s="800">
        <f t="shared" si="197"/>
        <v>0</v>
      </c>
      <c r="G1955" s="709"/>
      <c r="H1955" s="801">
        <f t="shared" si="198"/>
        <v>0</v>
      </c>
      <c r="I1955" s="800">
        <f t="shared" si="199"/>
        <v>0</v>
      </c>
      <c r="J1955" s="780"/>
      <c r="K1955" s="661"/>
      <c r="L1955" s="661"/>
      <c r="P1955" s="662"/>
    </row>
    <row r="1956" spans="1:16" ht="14.25" customHeight="1" x14ac:dyDescent="0.3">
      <c r="A1956" s="792" t="s">
        <v>1846</v>
      </c>
      <c r="B1956" s="793" t="s">
        <v>1833</v>
      </c>
      <c r="C1956" s="794" t="s">
        <v>46</v>
      </c>
      <c r="D1956" s="795"/>
      <c r="E1956" s="799">
        <v>2.06</v>
      </c>
      <c r="F1956" s="800">
        <f t="shared" si="197"/>
        <v>0</v>
      </c>
      <c r="G1956" s="709"/>
      <c r="H1956" s="801">
        <f t="shared" si="198"/>
        <v>0</v>
      </c>
      <c r="I1956" s="800">
        <f t="shared" si="199"/>
        <v>0</v>
      </c>
      <c r="J1956" s="780"/>
      <c r="K1956" s="661"/>
      <c r="L1956" s="661"/>
      <c r="P1956" s="662"/>
    </row>
    <row r="1957" spans="1:16" ht="14.25" customHeight="1" x14ac:dyDescent="0.3">
      <c r="A1957" s="792" t="s">
        <v>1847</v>
      </c>
      <c r="B1957" s="793" t="s">
        <v>1833</v>
      </c>
      <c r="C1957" s="794" t="s">
        <v>46</v>
      </c>
      <c r="D1957" s="795"/>
      <c r="E1957" s="799">
        <v>1.7324999999999999</v>
      </c>
      <c r="F1957" s="800">
        <f t="shared" si="197"/>
        <v>0</v>
      </c>
      <c r="G1957" s="709"/>
      <c r="H1957" s="801">
        <f t="shared" si="198"/>
        <v>0</v>
      </c>
      <c r="I1957" s="800">
        <f t="shared" si="199"/>
        <v>0</v>
      </c>
      <c r="J1957" s="780"/>
      <c r="K1957" s="661"/>
      <c r="L1957" s="661"/>
      <c r="P1957" s="662"/>
    </row>
    <row r="1958" spans="1:16" ht="14.25" customHeight="1" x14ac:dyDescent="0.3">
      <c r="A1958" s="792" t="s">
        <v>1848</v>
      </c>
      <c r="B1958" s="793" t="s">
        <v>1833</v>
      </c>
      <c r="C1958" s="794" t="s">
        <v>46</v>
      </c>
      <c r="D1958" s="795"/>
      <c r="E1958" s="796">
        <v>1.3041</v>
      </c>
      <c r="F1958" s="797">
        <f t="shared" si="197"/>
        <v>0</v>
      </c>
      <c r="G1958" s="709"/>
      <c r="H1958" s="798">
        <f t="shared" si="198"/>
        <v>0</v>
      </c>
      <c r="I1958" s="797">
        <f t="shared" si="199"/>
        <v>0</v>
      </c>
      <c r="J1958" s="780"/>
      <c r="K1958" s="661"/>
      <c r="L1958" s="661"/>
      <c r="P1958" s="662"/>
    </row>
    <row r="1959" spans="1:16" ht="14.25" customHeight="1" x14ac:dyDescent="0.3">
      <c r="A1959" s="792" t="s">
        <v>1849</v>
      </c>
      <c r="B1959" s="793" t="s">
        <v>1833</v>
      </c>
      <c r="C1959" s="794" t="s">
        <v>46</v>
      </c>
      <c r="D1959" s="795"/>
      <c r="E1959" s="796">
        <v>1.3041</v>
      </c>
      <c r="F1959" s="797">
        <f t="shared" si="197"/>
        <v>0</v>
      </c>
      <c r="G1959" s="709"/>
      <c r="H1959" s="798">
        <f t="shared" si="198"/>
        <v>0</v>
      </c>
      <c r="I1959" s="797">
        <f t="shared" si="199"/>
        <v>0</v>
      </c>
      <c r="J1959" s="780"/>
      <c r="K1959" s="661"/>
      <c r="L1959" s="661"/>
      <c r="P1959" s="662"/>
    </row>
    <row r="1960" spans="1:16" ht="14.25" customHeight="1" x14ac:dyDescent="0.3">
      <c r="A1960" s="792" t="s">
        <v>1850</v>
      </c>
      <c r="B1960" s="793" t="s">
        <v>1833</v>
      </c>
      <c r="C1960" s="794" t="s">
        <v>46</v>
      </c>
      <c r="D1960" s="795"/>
      <c r="E1960" s="799">
        <v>1.5875999999999999</v>
      </c>
      <c r="F1960" s="800">
        <f t="shared" si="197"/>
        <v>0</v>
      </c>
      <c r="G1960" s="709"/>
      <c r="H1960" s="801">
        <f t="shared" si="198"/>
        <v>0</v>
      </c>
      <c r="I1960" s="800">
        <f t="shared" si="199"/>
        <v>0</v>
      </c>
      <c r="J1960" s="780"/>
      <c r="K1960" s="661"/>
      <c r="L1960" s="661"/>
      <c r="P1960" s="662"/>
    </row>
    <row r="1961" spans="1:16" ht="14.25" customHeight="1" x14ac:dyDescent="0.25">
      <c r="A1961" s="804" t="s">
        <v>1851</v>
      </c>
      <c r="B1961" s="805" t="s">
        <v>1833</v>
      </c>
      <c r="C1961" s="705" t="s">
        <v>46</v>
      </c>
      <c r="D1961" s="795"/>
      <c r="E1961" s="796">
        <v>1.55</v>
      </c>
      <c r="F1961" s="797">
        <f t="shared" si="197"/>
        <v>0</v>
      </c>
      <c r="G1961" s="709"/>
      <c r="H1961" s="801">
        <f t="shared" si="198"/>
        <v>0</v>
      </c>
      <c r="I1961" s="800">
        <f t="shared" si="199"/>
        <v>0</v>
      </c>
      <c r="J1961" s="780"/>
      <c r="K1961" s="661"/>
      <c r="L1961" s="661"/>
      <c r="P1961" s="662"/>
    </row>
    <row r="1962" spans="1:16" ht="14.25" customHeight="1" x14ac:dyDescent="0.25">
      <c r="A1962" s="806" t="s">
        <v>1852</v>
      </c>
      <c r="B1962" s="793" t="s">
        <v>1833</v>
      </c>
      <c r="C1962" s="794" t="s">
        <v>46</v>
      </c>
      <c r="D1962" s="795"/>
      <c r="E1962" s="796">
        <v>1.5875999999999999</v>
      </c>
      <c r="F1962" s="797">
        <f t="shared" si="197"/>
        <v>0</v>
      </c>
      <c r="G1962" s="709"/>
      <c r="H1962" s="798">
        <f t="shared" si="198"/>
        <v>0</v>
      </c>
      <c r="I1962" s="797">
        <f t="shared" si="199"/>
        <v>0</v>
      </c>
      <c r="J1962" s="780"/>
      <c r="K1962" s="661"/>
      <c r="L1962" s="661"/>
      <c r="P1962" s="662"/>
    </row>
    <row r="1963" spans="1:16" ht="14.25" customHeight="1" x14ac:dyDescent="0.25">
      <c r="A1963" s="804" t="s">
        <v>1853</v>
      </c>
      <c r="B1963" s="805" t="s">
        <v>1833</v>
      </c>
      <c r="C1963" s="705" t="s">
        <v>46</v>
      </c>
      <c r="D1963" s="795"/>
      <c r="E1963" s="796">
        <v>1.5875999999999999</v>
      </c>
      <c r="F1963" s="797">
        <f t="shared" si="197"/>
        <v>0</v>
      </c>
      <c r="G1963" s="709"/>
      <c r="H1963" s="801">
        <f t="shared" si="198"/>
        <v>0</v>
      </c>
      <c r="I1963" s="800">
        <f t="shared" si="199"/>
        <v>0</v>
      </c>
      <c r="J1963" s="780"/>
      <c r="K1963" s="661"/>
      <c r="L1963" s="661"/>
      <c r="P1963" s="662"/>
    </row>
    <row r="1964" spans="1:16" ht="14.25" customHeight="1" x14ac:dyDescent="0.25">
      <c r="A1964" s="804" t="s">
        <v>1854</v>
      </c>
      <c r="B1964" s="805" t="s">
        <v>1833</v>
      </c>
      <c r="C1964" s="705" t="s">
        <v>46</v>
      </c>
      <c r="D1964" s="795"/>
      <c r="E1964" s="796">
        <v>1.5875999999999999</v>
      </c>
      <c r="F1964" s="797">
        <f t="shared" si="197"/>
        <v>0</v>
      </c>
      <c r="G1964" s="709"/>
      <c r="H1964" s="801">
        <f t="shared" si="198"/>
        <v>0</v>
      </c>
      <c r="I1964" s="800">
        <f t="shared" si="199"/>
        <v>0</v>
      </c>
      <c r="J1964" s="780"/>
      <c r="K1964" s="661"/>
      <c r="L1964" s="661"/>
      <c r="P1964" s="662"/>
    </row>
    <row r="1965" spans="1:16" ht="14.25" customHeight="1" x14ac:dyDescent="0.25">
      <c r="A1965" s="804" t="s">
        <v>1855</v>
      </c>
      <c r="B1965" s="805" t="s">
        <v>1833</v>
      </c>
      <c r="C1965" s="705" t="s">
        <v>46</v>
      </c>
      <c r="D1965" s="795"/>
      <c r="E1965" s="799">
        <v>1.4742</v>
      </c>
      <c r="F1965" s="800">
        <f t="shared" si="197"/>
        <v>0</v>
      </c>
      <c r="G1965" s="709"/>
      <c r="H1965" s="801">
        <f t="shared" si="198"/>
        <v>0</v>
      </c>
      <c r="I1965" s="800">
        <f t="shared" si="199"/>
        <v>0</v>
      </c>
      <c r="J1965" s="780"/>
      <c r="K1965" s="661"/>
      <c r="L1965" s="661"/>
      <c r="P1965" s="662"/>
    </row>
    <row r="1966" spans="1:16" ht="14.25" customHeight="1" x14ac:dyDescent="0.25">
      <c r="A1966" s="804" t="s">
        <v>1856</v>
      </c>
      <c r="B1966" s="805" t="s">
        <v>1833</v>
      </c>
      <c r="C1966" s="705" t="s">
        <v>46</v>
      </c>
      <c r="D1966" s="795"/>
      <c r="E1966" s="799">
        <v>1.4742</v>
      </c>
      <c r="F1966" s="800">
        <f t="shared" si="197"/>
        <v>0</v>
      </c>
      <c r="G1966" s="709"/>
      <c r="H1966" s="801">
        <f t="shared" si="198"/>
        <v>0</v>
      </c>
      <c r="I1966" s="800">
        <f t="shared" si="199"/>
        <v>0</v>
      </c>
      <c r="J1966" s="780"/>
      <c r="K1966" s="661"/>
      <c r="L1966" s="661"/>
      <c r="P1966" s="662"/>
    </row>
    <row r="1967" spans="1:16" ht="14.25" customHeight="1" x14ac:dyDescent="0.25">
      <c r="A1967" s="804" t="s">
        <v>1857</v>
      </c>
      <c r="B1967" s="805" t="s">
        <v>1833</v>
      </c>
      <c r="C1967" s="705" t="s">
        <v>46</v>
      </c>
      <c r="D1967" s="795"/>
      <c r="E1967" s="799">
        <v>1.4742</v>
      </c>
      <c r="F1967" s="800">
        <f t="shared" si="197"/>
        <v>0</v>
      </c>
      <c r="G1967" s="709"/>
      <c r="H1967" s="801">
        <f t="shared" si="198"/>
        <v>0</v>
      </c>
      <c r="I1967" s="800">
        <f t="shared" si="199"/>
        <v>0</v>
      </c>
      <c r="J1967" s="780"/>
      <c r="K1967" s="661"/>
      <c r="L1967" s="661"/>
      <c r="P1967" s="662"/>
    </row>
    <row r="1968" spans="1:16" ht="14.25" customHeight="1" x14ac:dyDescent="0.25">
      <c r="A1968" s="804" t="s">
        <v>1858</v>
      </c>
      <c r="B1968" s="805" t="s">
        <v>1833</v>
      </c>
      <c r="C1968" s="807" t="s">
        <v>46</v>
      </c>
      <c r="D1968" s="808"/>
      <c r="E1968" s="809">
        <v>1.6216200000000001</v>
      </c>
      <c r="F1968" s="800">
        <f t="shared" si="197"/>
        <v>0</v>
      </c>
      <c r="G1968" s="810"/>
      <c r="H1968" s="710">
        <f t="shared" si="198"/>
        <v>0</v>
      </c>
      <c r="I1968" s="708">
        <f t="shared" si="199"/>
        <v>0</v>
      </c>
      <c r="J1968" s="780"/>
      <c r="K1968" s="661"/>
      <c r="L1968" s="661"/>
      <c r="P1968" s="662"/>
    </row>
    <row r="1969" spans="1:16" ht="14.25" customHeight="1" x14ac:dyDescent="0.25">
      <c r="A1969" s="804" t="s">
        <v>1859</v>
      </c>
      <c r="B1969" s="805" t="s">
        <v>1833</v>
      </c>
      <c r="C1969" s="705" t="s">
        <v>46</v>
      </c>
      <c r="D1969" s="795"/>
      <c r="E1969" s="799">
        <v>0.96389999999999998</v>
      </c>
      <c r="F1969" s="800">
        <f t="shared" si="197"/>
        <v>0</v>
      </c>
      <c r="G1969" s="709"/>
      <c r="H1969" s="801">
        <f t="shared" si="198"/>
        <v>0</v>
      </c>
      <c r="I1969" s="800">
        <f t="shared" si="199"/>
        <v>0</v>
      </c>
      <c r="J1969" s="780"/>
      <c r="K1969" s="661"/>
      <c r="L1969" s="661"/>
      <c r="P1969" s="662"/>
    </row>
    <row r="1970" spans="1:16" ht="14.25" customHeight="1" x14ac:dyDescent="0.25">
      <c r="A1970" s="811" t="s">
        <v>1860</v>
      </c>
      <c r="B1970" s="712" t="s">
        <v>1833</v>
      </c>
      <c r="C1970" s="705" t="s">
        <v>46</v>
      </c>
      <c r="D1970" s="812"/>
      <c r="E1970" s="707">
        <v>0.96</v>
      </c>
      <c r="F1970" s="778">
        <f t="shared" si="197"/>
        <v>0</v>
      </c>
      <c r="G1970" s="709"/>
      <c r="H1970" s="779">
        <f t="shared" si="198"/>
        <v>0</v>
      </c>
      <c r="I1970" s="778">
        <f t="shared" si="199"/>
        <v>0</v>
      </c>
      <c r="J1970" s="780"/>
      <c r="K1970" s="661"/>
      <c r="L1970" s="661"/>
      <c r="P1970" s="662"/>
    </row>
    <row r="1971" spans="1:16" ht="14.25" customHeight="1" x14ac:dyDescent="0.25">
      <c r="A1971" s="811" t="s">
        <v>1861</v>
      </c>
      <c r="B1971" s="712" t="s">
        <v>1833</v>
      </c>
      <c r="C1971" s="705" t="s">
        <v>46</v>
      </c>
      <c r="D1971" s="812"/>
      <c r="E1971" s="707">
        <v>1.4175</v>
      </c>
      <c r="F1971" s="778">
        <f t="shared" si="197"/>
        <v>0</v>
      </c>
      <c r="G1971" s="709"/>
      <c r="H1971" s="779">
        <f t="shared" si="198"/>
        <v>0</v>
      </c>
      <c r="I1971" s="778">
        <f t="shared" si="199"/>
        <v>0</v>
      </c>
      <c r="J1971" s="780"/>
      <c r="K1971" s="661"/>
      <c r="L1971" s="661"/>
      <c r="P1971" s="662"/>
    </row>
    <row r="1972" spans="1:16" ht="14.25" customHeight="1" x14ac:dyDescent="0.25">
      <c r="A1972" s="804" t="s">
        <v>1862</v>
      </c>
      <c r="B1972" s="805" t="s">
        <v>1833</v>
      </c>
      <c r="C1972" s="705" t="s">
        <v>46</v>
      </c>
      <c r="D1972" s="795"/>
      <c r="E1972" s="796">
        <v>1.4175</v>
      </c>
      <c r="F1972" s="797">
        <f t="shared" si="197"/>
        <v>0</v>
      </c>
      <c r="G1972" s="709"/>
      <c r="H1972" s="798">
        <f t="shared" si="198"/>
        <v>0</v>
      </c>
      <c r="I1972" s="797">
        <f t="shared" si="199"/>
        <v>0</v>
      </c>
      <c r="J1972" s="780"/>
      <c r="K1972" s="661"/>
      <c r="L1972" s="661"/>
      <c r="P1972" s="662"/>
    </row>
    <row r="1973" spans="1:16" ht="14.25" customHeight="1" x14ac:dyDescent="0.25">
      <c r="A1973" s="811" t="s">
        <v>1863</v>
      </c>
      <c r="B1973" s="712" t="s">
        <v>1833</v>
      </c>
      <c r="C1973" s="705" t="s">
        <v>46</v>
      </c>
      <c r="D1973" s="812"/>
      <c r="E1973" s="813">
        <v>1.4175</v>
      </c>
      <c r="F1973" s="814">
        <f t="shared" si="197"/>
        <v>0</v>
      </c>
      <c r="G1973" s="709"/>
      <c r="H1973" s="815">
        <f t="shared" si="198"/>
        <v>0</v>
      </c>
      <c r="I1973" s="814">
        <f t="shared" si="199"/>
        <v>0</v>
      </c>
      <c r="J1973" s="780"/>
      <c r="K1973" s="661"/>
      <c r="L1973" s="661"/>
      <c r="P1973" s="662"/>
    </row>
    <row r="1974" spans="1:16" ht="14.25" customHeight="1" x14ac:dyDescent="0.25">
      <c r="A1974" s="811" t="s">
        <v>1864</v>
      </c>
      <c r="B1974" s="712" t="s">
        <v>1833</v>
      </c>
      <c r="C1974" s="705" t="s">
        <v>46</v>
      </c>
      <c r="D1974" s="812"/>
      <c r="E1974" s="707">
        <v>1.4175</v>
      </c>
      <c r="F1974" s="778">
        <f t="shared" si="197"/>
        <v>0</v>
      </c>
      <c r="G1974" s="709"/>
      <c r="H1974" s="779">
        <f t="shared" si="198"/>
        <v>0</v>
      </c>
      <c r="I1974" s="778">
        <f t="shared" si="199"/>
        <v>0</v>
      </c>
      <c r="J1974" s="780"/>
      <c r="K1974" s="661"/>
      <c r="L1974" s="661"/>
      <c r="P1974" s="662"/>
    </row>
    <row r="1975" spans="1:16" ht="14.25" customHeight="1" x14ac:dyDescent="0.25">
      <c r="A1975" s="811" t="s">
        <v>1865</v>
      </c>
      <c r="B1975" s="712" t="s">
        <v>1833</v>
      </c>
      <c r="C1975" s="705" t="s">
        <v>46</v>
      </c>
      <c r="D1975" s="812"/>
      <c r="E1975" s="816">
        <v>1.9278</v>
      </c>
      <c r="F1975" s="797">
        <f t="shared" si="197"/>
        <v>0</v>
      </c>
      <c r="G1975" s="709"/>
      <c r="H1975" s="798">
        <f t="shared" si="198"/>
        <v>0</v>
      </c>
      <c r="I1975" s="797">
        <f t="shared" si="199"/>
        <v>0</v>
      </c>
      <c r="J1975" s="780"/>
      <c r="K1975" s="661"/>
      <c r="L1975" s="661"/>
      <c r="P1975" s="662"/>
    </row>
    <row r="1976" spans="1:16" ht="14.25" customHeight="1" x14ac:dyDescent="0.25">
      <c r="A1976" s="804" t="s">
        <v>4577</v>
      </c>
      <c r="B1976" s="805" t="s">
        <v>1833</v>
      </c>
      <c r="C1976" s="705" t="s">
        <v>46</v>
      </c>
      <c r="D1976" s="795"/>
      <c r="E1976" s="799">
        <v>0.96389999999999998</v>
      </c>
      <c r="F1976" s="800">
        <f t="shared" ref="F1976" si="206">D1976*E1976/50</f>
        <v>0</v>
      </c>
      <c r="G1976" s="709"/>
      <c r="H1976" s="801">
        <f t="shared" ref="H1976" si="207">E1976*$F$8</f>
        <v>0</v>
      </c>
      <c r="I1976" s="800">
        <f t="shared" ref="I1976" si="208">H1976*D1976/50</f>
        <v>0</v>
      </c>
      <c r="J1976" s="780"/>
      <c r="K1976" s="661"/>
      <c r="L1976" s="661"/>
      <c r="P1976" s="662"/>
    </row>
    <row r="1977" spans="1:16" ht="14.25" customHeight="1" x14ac:dyDescent="0.25">
      <c r="A1977" s="811" t="s">
        <v>1866</v>
      </c>
      <c r="B1977" s="712" t="s">
        <v>1833</v>
      </c>
      <c r="C1977" s="705" t="s">
        <v>46</v>
      </c>
      <c r="D1977" s="812"/>
      <c r="E1977" s="707">
        <v>1.4175</v>
      </c>
      <c r="F1977" s="814">
        <f t="shared" si="197"/>
        <v>0</v>
      </c>
      <c r="G1977" s="709"/>
      <c r="H1977" s="815">
        <f t="shared" si="198"/>
        <v>0</v>
      </c>
      <c r="I1977" s="814">
        <f t="shared" si="199"/>
        <v>0</v>
      </c>
      <c r="J1977" s="780"/>
      <c r="K1977" s="661"/>
      <c r="L1977" s="661"/>
      <c r="P1977" s="662"/>
    </row>
    <row r="1978" spans="1:16" ht="14.25" customHeight="1" x14ac:dyDescent="0.25">
      <c r="A1978" s="811" t="s">
        <v>1867</v>
      </c>
      <c r="B1978" s="712" t="s">
        <v>1833</v>
      </c>
      <c r="C1978" s="705" t="s">
        <v>46</v>
      </c>
      <c r="D1978" s="812"/>
      <c r="E1978" s="707">
        <v>1.4175</v>
      </c>
      <c r="F1978" s="778">
        <f t="shared" si="197"/>
        <v>0</v>
      </c>
      <c r="G1978" s="709"/>
      <c r="H1978" s="779">
        <f t="shared" si="198"/>
        <v>0</v>
      </c>
      <c r="I1978" s="778">
        <f t="shared" si="199"/>
        <v>0</v>
      </c>
      <c r="J1978" s="780"/>
      <c r="K1978" s="661"/>
      <c r="L1978" s="661"/>
      <c r="P1978" s="662"/>
    </row>
    <row r="1979" spans="1:16" ht="14.25" customHeight="1" x14ac:dyDescent="0.25">
      <c r="A1979" s="811" t="s">
        <v>1868</v>
      </c>
      <c r="B1979" s="712" t="s">
        <v>1833</v>
      </c>
      <c r="C1979" s="705" t="s">
        <v>46</v>
      </c>
      <c r="D1979" s="812"/>
      <c r="E1979" s="707">
        <v>1.4175</v>
      </c>
      <c r="F1979" s="778">
        <f t="shared" si="197"/>
        <v>0</v>
      </c>
      <c r="G1979" s="709"/>
      <c r="H1979" s="779">
        <f t="shared" si="198"/>
        <v>0</v>
      </c>
      <c r="I1979" s="778">
        <f t="shared" si="199"/>
        <v>0</v>
      </c>
      <c r="J1979" s="780"/>
      <c r="K1979" s="661"/>
      <c r="L1979" s="661"/>
      <c r="P1979" s="662"/>
    </row>
    <row r="1980" spans="1:16" ht="14.25" customHeight="1" x14ac:dyDescent="0.25">
      <c r="A1980" s="811" t="s">
        <v>1869</v>
      </c>
      <c r="B1980" s="712" t="s">
        <v>1833</v>
      </c>
      <c r="C1980" s="705" t="s">
        <v>46</v>
      </c>
      <c r="D1980" s="812"/>
      <c r="E1980" s="707">
        <v>1.4175</v>
      </c>
      <c r="F1980" s="778">
        <f t="shared" si="197"/>
        <v>0</v>
      </c>
      <c r="G1980" s="709"/>
      <c r="H1980" s="779">
        <f t="shared" si="198"/>
        <v>0</v>
      </c>
      <c r="I1980" s="778">
        <f t="shared" si="199"/>
        <v>0</v>
      </c>
      <c r="J1980" s="780"/>
      <c r="K1980" s="661"/>
      <c r="L1980" s="661"/>
      <c r="P1980" s="662"/>
    </row>
    <row r="1981" spans="1:16" ht="14.25" customHeight="1" x14ac:dyDescent="0.25">
      <c r="A1981" s="811" t="s">
        <v>4578</v>
      </c>
      <c r="B1981" s="712" t="s">
        <v>1833</v>
      </c>
      <c r="C1981" s="705" t="s">
        <v>46</v>
      </c>
      <c r="D1981" s="812"/>
      <c r="E1981" s="707">
        <v>1.3041</v>
      </c>
      <c r="F1981" s="778">
        <f t="shared" ref="F1981" si="209">D1981*E1981/50</f>
        <v>0</v>
      </c>
      <c r="G1981" s="709"/>
      <c r="H1981" s="779">
        <f t="shared" ref="H1981" si="210">E1981*$F$8</f>
        <v>0</v>
      </c>
      <c r="I1981" s="778">
        <f t="shared" ref="I1981" si="211">H1981*D1981/50</f>
        <v>0</v>
      </c>
      <c r="J1981" s="780"/>
      <c r="K1981" s="661"/>
      <c r="L1981" s="661"/>
      <c r="P1981" s="662"/>
    </row>
    <row r="1982" spans="1:16" ht="14.25" customHeight="1" x14ac:dyDescent="0.25">
      <c r="A1982" s="811" t="s">
        <v>1870</v>
      </c>
      <c r="B1982" s="712" t="s">
        <v>1833</v>
      </c>
      <c r="C1982" s="705" t="s">
        <v>46</v>
      </c>
      <c r="D1982" s="812"/>
      <c r="E1982" s="707">
        <v>1.3041</v>
      </c>
      <c r="F1982" s="778">
        <f t="shared" si="197"/>
        <v>0</v>
      </c>
      <c r="G1982" s="709"/>
      <c r="H1982" s="779">
        <f t="shared" si="198"/>
        <v>0</v>
      </c>
      <c r="I1982" s="778">
        <f t="shared" si="199"/>
        <v>0</v>
      </c>
      <c r="J1982" s="780"/>
      <c r="K1982" s="661"/>
      <c r="L1982" s="661"/>
      <c r="P1982" s="662"/>
    </row>
    <row r="1983" spans="1:16" ht="14.25" customHeight="1" x14ac:dyDescent="0.25">
      <c r="A1983" s="811" t="s">
        <v>1871</v>
      </c>
      <c r="B1983" s="712" t="s">
        <v>1833</v>
      </c>
      <c r="C1983" s="705" t="s">
        <v>46</v>
      </c>
      <c r="D1983" s="812"/>
      <c r="E1983" s="707">
        <v>1.4175</v>
      </c>
      <c r="F1983" s="778">
        <f t="shared" si="197"/>
        <v>0</v>
      </c>
      <c r="G1983" s="709"/>
      <c r="H1983" s="779">
        <f t="shared" si="198"/>
        <v>0</v>
      </c>
      <c r="I1983" s="778">
        <f t="shared" si="199"/>
        <v>0</v>
      </c>
      <c r="J1983" s="780"/>
      <c r="K1983" s="661"/>
      <c r="L1983" s="661"/>
      <c r="P1983" s="662"/>
    </row>
    <row r="1984" spans="1:16" ht="14.25" customHeight="1" x14ac:dyDescent="0.25">
      <c r="A1984" s="811" t="s">
        <v>1872</v>
      </c>
      <c r="B1984" s="712" t="s">
        <v>1833</v>
      </c>
      <c r="C1984" s="705" t="s">
        <v>46</v>
      </c>
      <c r="D1984" s="812"/>
      <c r="E1984" s="707">
        <v>1.4175</v>
      </c>
      <c r="F1984" s="778">
        <f t="shared" si="197"/>
        <v>0</v>
      </c>
      <c r="G1984" s="709"/>
      <c r="H1984" s="779">
        <f t="shared" si="198"/>
        <v>0</v>
      </c>
      <c r="I1984" s="778">
        <f t="shared" si="199"/>
        <v>0</v>
      </c>
      <c r="J1984" s="780"/>
      <c r="K1984" s="661"/>
      <c r="L1984" s="661"/>
      <c r="P1984" s="662"/>
    </row>
    <row r="1985" spans="1:16" ht="14.25" customHeight="1" x14ac:dyDescent="0.25">
      <c r="A1985" s="811" t="s">
        <v>1873</v>
      </c>
      <c r="B1985" s="712" t="s">
        <v>1833</v>
      </c>
      <c r="C1985" s="705" t="s">
        <v>46</v>
      </c>
      <c r="D1985" s="812"/>
      <c r="E1985" s="707">
        <v>1.4175</v>
      </c>
      <c r="F1985" s="778">
        <f t="shared" si="197"/>
        <v>0</v>
      </c>
      <c r="G1985" s="709"/>
      <c r="H1985" s="779">
        <f t="shared" si="198"/>
        <v>0</v>
      </c>
      <c r="I1985" s="778">
        <f t="shared" si="199"/>
        <v>0</v>
      </c>
      <c r="J1985" s="780"/>
      <c r="K1985" s="661"/>
      <c r="L1985" s="661"/>
      <c r="P1985" s="662"/>
    </row>
    <row r="1986" spans="1:16" ht="14.25" customHeight="1" x14ac:dyDescent="0.25">
      <c r="A1986" s="811" t="s">
        <v>1874</v>
      </c>
      <c r="B1986" s="712" t="s">
        <v>1833</v>
      </c>
      <c r="C1986" s="705" t="s">
        <v>46</v>
      </c>
      <c r="D1986" s="812"/>
      <c r="E1986" s="707">
        <v>1.4175</v>
      </c>
      <c r="F1986" s="778">
        <f t="shared" si="197"/>
        <v>0</v>
      </c>
      <c r="G1986" s="709"/>
      <c r="H1986" s="779">
        <f t="shared" si="198"/>
        <v>0</v>
      </c>
      <c r="I1986" s="778">
        <f t="shared" si="199"/>
        <v>0</v>
      </c>
      <c r="J1986" s="780"/>
      <c r="K1986" s="661"/>
      <c r="L1986" s="661"/>
      <c r="P1986" s="662"/>
    </row>
    <row r="1987" spans="1:16" ht="14.25" customHeight="1" x14ac:dyDescent="0.25">
      <c r="A1987" s="811" t="s">
        <v>1875</v>
      </c>
      <c r="B1987" s="712" t="s">
        <v>1833</v>
      </c>
      <c r="C1987" s="705" t="s">
        <v>46</v>
      </c>
      <c r="D1987" s="812"/>
      <c r="E1987" s="707">
        <v>2.0411999999999999</v>
      </c>
      <c r="F1987" s="778">
        <f t="shared" si="197"/>
        <v>0</v>
      </c>
      <c r="G1987" s="709"/>
      <c r="H1987" s="779">
        <f t="shared" si="198"/>
        <v>0</v>
      </c>
      <c r="I1987" s="778">
        <f t="shared" si="199"/>
        <v>0</v>
      </c>
      <c r="J1987" s="780"/>
      <c r="K1987" s="661"/>
      <c r="L1987" s="661"/>
      <c r="P1987" s="662"/>
    </row>
    <row r="1988" spans="1:16" ht="14.25" customHeight="1" x14ac:dyDescent="0.25">
      <c r="A1988" s="811" t="s">
        <v>1876</v>
      </c>
      <c r="B1988" s="712" t="s">
        <v>1833</v>
      </c>
      <c r="C1988" s="705" t="s">
        <v>46</v>
      </c>
      <c r="D1988" s="812"/>
      <c r="E1988" s="707">
        <v>1.4742</v>
      </c>
      <c r="F1988" s="778">
        <f t="shared" si="197"/>
        <v>0</v>
      </c>
      <c r="G1988" s="709"/>
      <c r="H1988" s="779">
        <f t="shared" si="198"/>
        <v>0</v>
      </c>
      <c r="I1988" s="778">
        <f t="shared" si="199"/>
        <v>0</v>
      </c>
      <c r="J1988" s="780"/>
      <c r="K1988" s="661"/>
      <c r="L1988" s="661"/>
      <c r="P1988" s="662"/>
    </row>
    <row r="1989" spans="1:16" ht="14.25" customHeight="1" x14ac:dyDescent="0.25">
      <c r="A1989" s="811" t="s">
        <v>1877</v>
      </c>
      <c r="B1989" s="712" t="s">
        <v>1833</v>
      </c>
      <c r="C1989" s="705" t="s">
        <v>46</v>
      </c>
      <c r="D1989" s="812"/>
      <c r="E1989" s="707">
        <v>1.4742</v>
      </c>
      <c r="F1989" s="778">
        <f t="shared" si="197"/>
        <v>0</v>
      </c>
      <c r="G1989" s="709"/>
      <c r="H1989" s="779">
        <f t="shared" si="198"/>
        <v>0</v>
      </c>
      <c r="I1989" s="778">
        <f t="shared" si="199"/>
        <v>0</v>
      </c>
      <c r="J1989" s="780"/>
      <c r="K1989" s="661"/>
      <c r="L1989" s="661"/>
      <c r="P1989" s="662"/>
    </row>
    <row r="1990" spans="1:16" ht="14.25" customHeight="1" x14ac:dyDescent="0.25">
      <c r="A1990" s="811" t="s">
        <v>1878</v>
      </c>
      <c r="B1990" s="712" t="s">
        <v>1833</v>
      </c>
      <c r="C1990" s="705" t="s">
        <v>46</v>
      </c>
      <c r="D1990" s="812"/>
      <c r="E1990" s="707">
        <v>1.4742</v>
      </c>
      <c r="F1990" s="778">
        <f t="shared" si="197"/>
        <v>0</v>
      </c>
      <c r="G1990" s="709"/>
      <c r="H1990" s="779">
        <f t="shared" si="198"/>
        <v>0</v>
      </c>
      <c r="I1990" s="778">
        <f t="shared" si="199"/>
        <v>0</v>
      </c>
      <c r="J1990" s="780"/>
      <c r="K1990" s="661"/>
      <c r="L1990" s="661"/>
      <c r="P1990" s="662"/>
    </row>
    <row r="1991" spans="1:16" ht="14.25" customHeight="1" x14ac:dyDescent="0.25">
      <c r="A1991" s="811" t="s">
        <v>1879</v>
      </c>
      <c r="B1991" s="712" t="s">
        <v>1833</v>
      </c>
      <c r="C1991" s="705" t="s">
        <v>46</v>
      </c>
      <c r="D1991" s="812"/>
      <c r="E1991" s="707">
        <v>1.4175</v>
      </c>
      <c r="F1991" s="778">
        <f t="shared" si="197"/>
        <v>0</v>
      </c>
      <c r="G1991" s="709"/>
      <c r="H1991" s="779">
        <f t="shared" si="198"/>
        <v>0</v>
      </c>
      <c r="I1991" s="778">
        <f t="shared" si="199"/>
        <v>0</v>
      </c>
      <c r="J1991" s="780"/>
      <c r="K1991" s="661"/>
      <c r="L1991" s="661"/>
      <c r="P1991" s="662"/>
    </row>
    <row r="1992" spans="1:16" ht="14.25" customHeight="1" x14ac:dyDescent="0.25">
      <c r="A1992" s="811" t="s">
        <v>1880</v>
      </c>
      <c r="B1992" s="712" t="s">
        <v>1833</v>
      </c>
      <c r="C1992" s="705" t="s">
        <v>46</v>
      </c>
      <c r="D1992" s="812"/>
      <c r="E1992" s="707">
        <v>1.4175</v>
      </c>
      <c r="F1992" s="778">
        <f t="shared" si="197"/>
        <v>0</v>
      </c>
      <c r="G1992" s="709"/>
      <c r="H1992" s="779">
        <f t="shared" si="198"/>
        <v>0</v>
      </c>
      <c r="I1992" s="778">
        <f t="shared" si="199"/>
        <v>0</v>
      </c>
      <c r="J1992" s="780"/>
      <c r="K1992" s="661"/>
      <c r="L1992" s="661"/>
      <c r="P1992" s="662"/>
    </row>
    <row r="1993" spans="1:16" ht="14.25" customHeight="1" x14ac:dyDescent="0.25">
      <c r="A1993" s="811" t="s">
        <v>1881</v>
      </c>
      <c r="B1993" s="712" t="s">
        <v>1833</v>
      </c>
      <c r="C1993" s="705" t="s">
        <v>46</v>
      </c>
      <c r="D1993" s="812"/>
      <c r="E1993" s="707">
        <v>1.4175</v>
      </c>
      <c r="F1993" s="778">
        <f t="shared" si="197"/>
        <v>0</v>
      </c>
      <c r="G1993" s="709"/>
      <c r="H1993" s="779">
        <f t="shared" si="198"/>
        <v>0</v>
      </c>
      <c r="I1993" s="778">
        <f t="shared" si="199"/>
        <v>0</v>
      </c>
      <c r="J1993" s="780"/>
      <c r="K1993" s="661"/>
      <c r="L1993" s="661"/>
      <c r="P1993" s="662"/>
    </row>
    <row r="1994" spans="1:16" ht="14.25" customHeight="1" x14ac:dyDescent="0.25">
      <c r="A1994" s="811" t="s">
        <v>1882</v>
      </c>
      <c r="B1994" s="712" t="s">
        <v>1833</v>
      </c>
      <c r="C1994" s="705" t="s">
        <v>46</v>
      </c>
      <c r="D1994" s="812"/>
      <c r="E1994" s="707">
        <v>1.5875999999999999</v>
      </c>
      <c r="F1994" s="778">
        <f t="shared" si="197"/>
        <v>0</v>
      </c>
      <c r="G1994" s="709"/>
      <c r="H1994" s="779">
        <f t="shared" si="198"/>
        <v>0</v>
      </c>
      <c r="I1994" s="778">
        <f t="shared" si="199"/>
        <v>0</v>
      </c>
      <c r="J1994" s="780"/>
      <c r="K1994" s="661"/>
      <c r="L1994" s="661"/>
      <c r="P1994" s="662"/>
    </row>
    <row r="1995" spans="1:16" ht="14.25" customHeight="1" x14ac:dyDescent="0.25">
      <c r="A1995" s="811" t="s">
        <v>4579</v>
      </c>
      <c r="B1995" s="712" t="s">
        <v>1833</v>
      </c>
      <c r="C1995" s="705" t="s">
        <v>46</v>
      </c>
      <c r="D1995" s="812"/>
      <c r="E1995" s="707">
        <v>1.4175</v>
      </c>
      <c r="F1995" s="778">
        <f t="shared" ref="F1995" si="212">D1995*E1995/50</f>
        <v>0</v>
      </c>
      <c r="G1995" s="709"/>
      <c r="H1995" s="779">
        <f t="shared" ref="H1995" si="213">E1995*$F$8</f>
        <v>0</v>
      </c>
      <c r="I1995" s="778">
        <f t="shared" ref="I1995" si="214">H1995*D1995/50</f>
        <v>0</v>
      </c>
      <c r="J1995" s="780"/>
      <c r="K1995" s="661"/>
      <c r="L1995" s="661"/>
      <c r="P1995" s="662"/>
    </row>
    <row r="1996" spans="1:16" ht="14.25" customHeight="1" x14ac:dyDescent="0.25">
      <c r="A1996" s="811" t="s">
        <v>1883</v>
      </c>
      <c r="B1996" s="712" t="s">
        <v>1833</v>
      </c>
      <c r="C1996" s="705" t="s">
        <v>46</v>
      </c>
      <c r="D1996" s="812"/>
      <c r="E1996" s="707">
        <v>1.4175</v>
      </c>
      <c r="F1996" s="778">
        <f t="shared" si="197"/>
        <v>0</v>
      </c>
      <c r="G1996" s="709"/>
      <c r="H1996" s="779">
        <f t="shared" si="198"/>
        <v>0</v>
      </c>
      <c r="I1996" s="778">
        <f t="shared" si="199"/>
        <v>0</v>
      </c>
      <c r="J1996" s="780"/>
      <c r="K1996" s="661"/>
      <c r="L1996" s="661"/>
      <c r="P1996" s="662"/>
    </row>
    <row r="1997" spans="1:16" ht="14.25" customHeight="1" x14ac:dyDescent="0.25">
      <c r="A1997" s="811" t="s">
        <v>1884</v>
      </c>
      <c r="B1997" s="712" t="s">
        <v>1833</v>
      </c>
      <c r="C1997" s="705" t="s">
        <v>46</v>
      </c>
      <c r="D1997" s="812"/>
      <c r="E1997" s="707">
        <v>1.4175</v>
      </c>
      <c r="F1997" s="778">
        <f t="shared" si="197"/>
        <v>0</v>
      </c>
      <c r="G1997" s="709"/>
      <c r="H1997" s="779">
        <f t="shared" si="198"/>
        <v>0</v>
      </c>
      <c r="I1997" s="778">
        <f t="shared" si="199"/>
        <v>0</v>
      </c>
      <c r="J1997" s="780"/>
      <c r="K1997" s="661"/>
      <c r="L1997" s="661"/>
      <c r="P1997" s="662"/>
    </row>
    <row r="1998" spans="1:16" ht="14.25" customHeight="1" x14ac:dyDescent="0.25">
      <c r="A1998" s="811" t="s">
        <v>1885</v>
      </c>
      <c r="B1998" s="712" t="s">
        <v>1833</v>
      </c>
      <c r="C1998" s="705" t="s">
        <v>46</v>
      </c>
      <c r="D1998" s="812"/>
      <c r="E1998" s="707">
        <v>1.5875999999999999</v>
      </c>
      <c r="F1998" s="778">
        <f t="shared" si="197"/>
        <v>0</v>
      </c>
      <c r="G1998" s="709"/>
      <c r="H1998" s="779">
        <f t="shared" si="198"/>
        <v>0</v>
      </c>
      <c r="I1998" s="778">
        <f t="shared" si="199"/>
        <v>0</v>
      </c>
      <c r="J1998" s="780"/>
      <c r="K1998" s="661"/>
      <c r="L1998" s="661"/>
      <c r="P1998" s="662"/>
    </row>
    <row r="1999" spans="1:16" ht="14.25" customHeight="1" x14ac:dyDescent="0.25">
      <c r="A1999" s="811" t="s">
        <v>1886</v>
      </c>
      <c r="B1999" s="712" t="s">
        <v>1833</v>
      </c>
      <c r="C1999" s="705" t="s">
        <v>46</v>
      </c>
      <c r="D1999" s="812"/>
      <c r="E1999" s="707">
        <v>1.5875999999999999</v>
      </c>
      <c r="F1999" s="778">
        <f t="shared" si="197"/>
        <v>0</v>
      </c>
      <c r="G1999" s="709"/>
      <c r="H1999" s="779">
        <f t="shared" si="198"/>
        <v>0</v>
      </c>
      <c r="I1999" s="778">
        <f t="shared" si="199"/>
        <v>0</v>
      </c>
      <c r="J1999" s="780"/>
      <c r="K1999" s="661"/>
      <c r="L1999" s="661"/>
      <c r="P1999" s="662"/>
    </row>
    <row r="2000" spans="1:16" ht="14.25" customHeight="1" x14ac:dyDescent="0.25">
      <c r="A2000" s="811" t="s">
        <v>1887</v>
      </c>
      <c r="B2000" s="712" t="s">
        <v>1833</v>
      </c>
      <c r="C2000" s="705" t="s">
        <v>46</v>
      </c>
      <c r="D2000" s="812"/>
      <c r="E2000" s="707">
        <v>1.4175</v>
      </c>
      <c r="F2000" s="778">
        <f t="shared" si="197"/>
        <v>0</v>
      </c>
      <c r="G2000" s="709"/>
      <c r="H2000" s="779">
        <f t="shared" si="198"/>
        <v>0</v>
      </c>
      <c r="I2000" s="778">
        <f t="shared" si="199"/>
        <v>0</v>
      </c>
      <c r="J2000" s="780"/>
      <c r="K2000" s="661"/>
      <c r="L2000" s="661"/>
      <c r="P2000" s="662"/>
    </row>
    <row r="2001" spans="1:16" ht="14.25" customHeight="1" x14ac:dyDescent="0.25">
      <c r="A2001" s="811" t="s">
        <v>1888</v>
      </c>
      <c r="B2001" s="712" t="s">
        <v>1833</v>
      </c>
      <c r="C2001" s="705" t="s">
        <v>46</v>
      </c>
      <c r="D2001" s="812"/>
      <c r="E2001" s="707">
        <v>1.4175</v>
      </c>
      <c r="F2001" s="778">
        <f t="shared" si="197"/>
        <v>0</v>
      </c>
      <c r="G2001" s="709"/>
      <c r="H2001" s="779">
        <f t="shared" si="198"/>
        <v>0</v>
      </c>
      <c r="I2001" s="778">
        <f t="shared" si="199"/>
        <v>0</v>
      </c>
      <c r="J2001" s="780"/>
      <c r="K2001" s="661"/>
      <c r="L2001" s="661"/>
      <c r="P2001" s="662"/>
    </row>
    <row r="2002" spans="1:16" ht="14.25" customHeight="1" x14ac:dyDescent="0.25">
      <c r="A2002" s="811" t="s">
        <v>1889</v>
      </c>
      <c r="B2002" s="712" t="s">
        <v>1833</v>
      </c>
      <c r="C2002" s="705" t="s">
        <v>46</v>
      </c>
      <c r="D2002" s="812"/>
      <c r="E2002" s="707">
        <v>1.9278</v>
      </c>
      <c r="F2002" s="778">
        <f t="shared" si="197"/>
        <v>0</v>
      </c>
      <c r="G2002" s="709"/>
      <c r="H2002" s="779">
        <f t="shared" si="198"/>
        <v>0</v>
      </c>
      <c r="I2002" s="778">
        <f t="shared" si="199"/>
        <v>0</v>
      </c>
      <c r="J2002" s="780"/>
      <c r="K2002" s="661"/>
      <c r="L2002" s="661"/>
      <c r="P2002" s="662"/>
    </row>
    <row r="2003" spans="1:16" ht="14.25" customHeight="1" x14ac:dyDescent="0.25">
      <c r="A2003" s="811" t="s">
        <v>1890</v>
      </c>
      <c r="B2003" s="712" t="s">
        <v>1833</v>
      </c>
      <c r="C2003" s="705" t="s">
        <v>46</v>
      </c>
      <c r="D2003" s="812"/>
      <c r="E2003" s="707">
        <v>1.5875999999999999</v>
      </c>
      <c r="F2003" s="778">
        <f t="shared" si="197"/>
        <v>0</v>
      </c>
      <c r="G2003" s="709"/>
      <c r="H2003" s="779">
        <f t="shared" si="198"/>
        <v>0</v>
      </c>
      <c r="I2003" s="778">
        <f t="shared" si="199"/>
        <v>0</v>
      </c>
      <c r="J2003" s="780"/>
      <c r="K2003" s="661"/>
      <c r="L2003" s="661"/>
      <c r="P2003" s="662"/>
    </row>
    <row r="2004" spans="1:16" ht="14.25" customHeight="1" x14ac:dyDescent="0.25">
      <c r="A2004" s="811" t="s">
        <v>1891</v>
      </c>
      <c r="B2004" s="712" t="s">
        <v>1833</v>
      </c>
      <c r="C2004" s="705" t="s">
        <v>46</v>
      </c>
      <c r="D2004" s="812"/>
      <c r="E2004" s="817">
        <v>1.5875999999999999</v>
      </c>
      <c r="F2004" s="778">
        <f t="shared" si="197"/>
        <v>0</v>
      </c>
      <c r="G2004" s="709"/>
      <c r="H2004" s="779">
        <f t="shared" si="198"/>
        <v>0</v>
      </c>
      <c r="I2004" s="778">
        <f t="shared" si="199"/>
        <v>0</v>
      </c>
      <c r="J2004" s="780"/>
      <c r="K2004" s="661"/>
      <c r="L2004" s="661"/>
      <c r="P2004" s="662"/>
    </row>
    <row r="2005" spans="1:16" ht="14.25" customHeight="1" x14ac:dyDescent="0.25">
      <c r="A2005" s="811" t="s">
        <v>1892</v>
      </c>
      <c r="B2005" s="712" t="s">
        <v>1833</v>
      </c>
      <c r="C2005" s="705" t="s">
        <v>46</v>
      </c>
      <c r="D2005" s="818"/>
      <c r="E2005" s="796">
        <v>1.5875999999999999</v>
      </c>
      <c r="F2005" s="797">
        <f t="shared" si="197"/>
        <v>0</v>
      </c>
      <c r="G2005" s="709"/>
      <c r="H2005" s="798">
        <f t="shared" si="198"/>
        <v>0</v>
      </c>
      <c r="I2005" s="797">
        <f t="shared" si="199"/>
        <v>0</v>
      </c>
      <c r="J2005" s="780"/>
      <c r="K2005" s="661"/>
      <c r="L2005" s="661"/>
      <c r="P2005" s="662"/>
    </row>
    <row r="2006" spans="1:16" ht="14.25" customHeight="1" x14ac:dyDescent="0.25">
      <c r="A2006" s="804" t="s">
        <v>1893</v>
      </c>
      <c r="B2006" s="712" t="s">
        <v>1833</v>
      </c>
      <c r="C2006" s="705" t="s">
        <v>46</v>
      </c>
      <c r="D2006" s="818"/>
      <c r="E2006" s="796">
        <v>1.5875999999999999</v>
      </c>
      <c r="F2006" s="797">
        <f t="shared" si="197"/>
        <v>0</v>
      </c>
      <c r="G2006" s="709"/>
      <c r="H2006" s="798">
        <f t="shared" si="198"/>
        <v>0</v>
      </c>
      <c r="I2006" s="797">
        <f t="shared" si="199"/>
        <v>0</v>
      </c>
      <c r="J2006" s="780"/>
      <c r="K2006" s="661"/>
      <c r="L2006" s="661"/>
      <c r="P2006" s="662"/>
    </row>
    <row r="2007" spans="1:16" ht="14.25" customHeight="1" x14ac:dyDescent="0.25">
      <c r="A2007" s="804" t="s">
        <v>1894</v>
      </c>
      <c r="B2007" s="805" t="s">
        <v>1833</v>
      </c>
      <c r="C2007" s="705" t="s">
        <v>46</v>
      </c>
      <c r="D2007" s="795"/>
      <c r="E2007" s="796">
        <v>1.1907000000000001</v>
      </c>
      <c r="F2007" s="797">
        <f t="shared" si="197"/>
        <v>0</v>
      </c>
      <c r="G2007" s="709"/>
      <c r="H2007" s="798">
        <f t="shared" si="198"/>
        <v>0</v>
      </c>
      <c r="I2007" s="797">
        <f t="shared" si="199"/>
        <v>0</v>
      </c>
      <c r="J2007" s="780"/>
      <c r="K2007" s="661"/>
      <c r="L2007" s="661"/>
      <c r="P2007" s="662"/>
    </row>
    <row r="2008" spans="1:16" ht="14.25" customHeight="1" x14ac:dyDescent="0.25">
      <c r="A2008" s="811" t="s">
        <v>1895</v>
      </c>
      <c r="B2008" s="712" t="s">
        <v>1833</v>
      </c>
      <c r="C2008" s="705" t="s">
        <v>46</v>
      </c>
      <c r="D2008" s="812"/>
      <c r="E2008" s="707">
        <v>1.4175</v>
      </c>
      <c r="F2008" s="778">
        <f t="shared" si="197"/>
        <v>0</v>
      </c>
      <c r="G2008" s="709"/>
      <c r="H2008" s="779">
        <f t="shared" si="198"/>
        <v>0</v>
      </c>
      <c r="I2008" s="778">
        <f t="shared" si="199"/>
        <v>0</v>
      </c>
      <c r="J2008" s="780"/>
      <c r="K2008" s="661"/>
      <c r="L2008" s="661"/>
      <c r="P2008" s="662"/>
    </row>
    <row r="2009" spans="1:16" ht="14.25" customHeight="1" x14ac:dyDescent="0.25">
      <c r="A2009" s="811" t="s">
        <v>4581</v>
      </c>
      <c r="B2009" s="712" t="s">
        <v>1833</v>
      </c>
      <c r="C2009" s="705" t="s">
        <v>46</v>
      </c>
      <c r="D2009" s="812"/>
      <c r="E2009" s="707">
        <v>1.4175</v>
      </c>
      <c r="F2009" s="778">
        <f t="shared" ref="F2009" si="215">D2009*E2009/50</f>
        <v>0</v>
      </c>
      <c r="G2009" s="709"/>
      <c r="H2009" s="779">
        <f t="shared" ref="H2009" si="216">E2009*$F$8</f>
        <v>0</v>
      </c>
      <c r="I2009" s="778">
        <f t="shared" ref="I2009" si="217">H2009*D2009/50</f>
        <v>0</v>
      </c>
      <c r="J2009" s="780"/>
      <c r="K2009" s="661"/>
      <c r="L2009" s="661"/>
      <c r="P2009" s="662"/>
    </row>
    <row r="2010" spans="1:16" ht="14.25" customHeight="1" x14ac:dyDescent="0.25">
      <c r="A2010" s="811" t="s">
        <v>1896</v>
      </c>
      <c r="B2010" s="712" t="s">
        <v>1833</v>
      </c>
      <c r="C2010" s="705" t="s">
        <v>46</v>
      </c>
      <c r="D2010" s="812"/>
      <c r="E2010" s="816">
        <v>1.9278</v>
      </c>
      <c r="F2010" s="797">
        <f t="shared" ref="F2010:F2075" si="218">D2010*E2010/50</f>
        <v>0</v>
      </c>
      <c r="G2010" s="709"/>
      <c r="H2010" s="798">
        <f t="shared" ref="H2010:H2075" si="219">E2010*$F$8</f>
        <v>0</v>
      </c>
      <c r="I2010" s="797">
        <f t="shared" ref="I2010:I2075" si="220">H2010*D2010/50</f>
        <v>0</v>
      </c>
      <c r="J2010" s="780"/>
      <c r="K2010" s="661"/>
      <c r="L2010" s="661"/>
      <c r="P2010" s="662"/>
    </row>
    <row r="2011" spans="1:16" ht="14.25" customHeight="1" x14ac:dyDescent="0.25">
      <c r="A2011" s="811" t="s">
        <v>1897</v>
      </c>
      <c r="B2011" s="712" t="s">
        <v>1833</v>
      </c>
      <c r="C2011" s="705" t="s">
        <v>46</v>
      </c>
      <c r="D2011" s="812"/>
      <c r="E2011" s="816">
        <v>1.9278</v>
      </c>
      <c r="F2011" s="797">
        <f t="shared" si="218"/>
        <v>0</v>
      </c>
      <c r="G2011" s="709"/>
      <c r="H2011" s="798">
        <f t="shared" si="219"/>
        <v>0</v>
      </c>
      <c r="I2011" s="797">
        <f t="shared" si="220"/>
        <v>0</v>
      </c>
      <c r="J2011" s="780"/>
      <c r="K2011" s="661"/>
      <c r="L2011" s="661"/>
      <c r="P2011" s="662"/>
    </row>
    <row r="2012" spans="1:16" ht="14.25" customHeight="1" x14ac:dyDescent="0.25">
      <c r="A2012" s="811" t="s">
        <v>1898</v>
      </c>
      <c r="B2012" s="712" t="s">
        <v>1833</v>
      </c>
      <c r="C2012" s="705" t="s">
        <v>46</v>
      </c>
      <c r="D2012" s="812"/>
      <c r="E2012" s="816">
        <v>1.5875999999999999</v>
      </c>
      <c r="F2012" s="797">
        <f t="shared" si="218"/>
        <v>0</v>
      </c>
      <c r="G2012" s="709"/>
      <c r="H2012" s="798">
        <f t="shared" si="219"/>
        <v>0</v>
      </c>
      <c r="I2012" s="797">
        <f t="shared" si="220"/>
        <v>0</v>
      </c>
      <c r="J2012" s="780"/>
      <c r="K2012" s="661"/>
      <c r="L2012" s="661"/>
      <c r="P2012" s="662"/>
    </row>
    <row r="2013" spans="1:16" ht="14.25" customHeight="1" x14ac:dyDescent="0.25">
      <c r="A2013" s="804" t="s">
        <v>4582</v>
      </c>
      <c r="B2013" s="805" t="s">
        <v>1833</v>
      </c>
      <c r="C2013" s="705" t="s">
        <v>46</v>
      </c>
      <c r="D2013" s="795"/>
      <c r="E2013" s="796">
        <v>1.1907000000000001</v>
      </c>
      <c r="F2013" s="797">
        <f t="shared" ref="F2013" si="221">D2013*E2013/50</f>
        <v>0</v>
      </c>
      <c r="G2013" s="709"/>
      <c r="H2013" s="798">
        <f t="shared" ref="H2013" si="222">E2013*$F$8</f>
        <v>0</v>
      </c>
      <c r="I2013" s="797">
        <f t="shared" ref="I2013" si="223">H2013*D2013/50</f>
        <v>0</v>
      </c>
      <c r="J2013" s="780"/>
      <c r="K2013" s="661"/>
      <c r="L2013" s="661"/>
      <c r="P2013" s="662"/>
    </row>
    <row r="2014" spans="1:16" ht="14.25" customHeight="1" x14ac:dyDescent="0.25">
      <c r="A2014" s="804" t="s">
        <v>1899</v>
      </c>
      <c r="B2014" s="805" t="s">
        <v>1833</v>
      </c>
      <c r="C2014" s="705" t="s">
        <v>46</v>
      </c>
      <c r="D2014" s="795"/>
      <c r="E2014" s="796">
        <v>1.1907000000000001</v>
      </c>
      <c r="F2014" s="797">
        <f t="shared" si="218"/>
        <v>0</v>
      </c>
      <c r="G2014" s="709"/>
      <c r="H2014" s="798">
        <f t="shared" si="219"/>
        <v>0</v>
      </c>
      <c r="I2014" s="797">
        <f t="shared" si="220"/>
        <v>0</v>
      </c>
      <c r="J2014" s="780"/>
      <c r="K2014" s="661"/>
      <c r="L2014" s="661"/>
      <c r="P2014" s="662"/>
    </row>
    <row r="2015" spans="1:16" ht="14.25" customHeight="1" x14ac:dyDescent="0.25">
      <c r="A2015" s="804" t="s">
        <v>1900</v>
      </c>
      <c r="B2015" s="805" t="s">
        <v>1833</v>
      </c>
      <c r="C2015" s="705" t="s">
        <v>46</v>
      </c>
      <c r="D2015" s="795"/>
      <c r="E2015" s="796">
        <v>1.1907000000000001</v>
      </c>
      <c r="F2015" s="797">
        <f t="shared" si="218"/>
        <v>0</v>
      </c>
      <c r="G2015" s="709"/>
      <c r="H2015" s="798">
        <f t="shared" si="219"/>
        <v>0</v>
      </c>
      <c r="I2015" s="797">
        <f t="shared" si="220"/>
        <v>0</v>
      </c>
      <c r="J2015" s="780"/>
      <c r="K2015" s="661"/>
      <c r="L2015" s="661"/>
      <c r="P2015" s="662"/>
    </row>
    <row r="2016" spans="1:16" ht="14.25" customHeight="1" x14ac:dyDescent="0.25">
      <c r="A2016" s="811" t="s">
        <v>1901</v>
      </c>
      <c r="B2016" s="712" t="s">
        <v>1833</v>
      </c>
      <c r="C2016" s="705" t="s">
        <v>46</v>
      </c>
      <c r="D2016" s="812"/>
      <c r="E2016" s="707">
        <v>1.4175</v>
      </c>
      <c r="F2016" s="814">
        <f t="shared" si="218"/>
        <v>0</v>
      </c>
      <c r="G2016" s="709"/>
      <c r="H2016" s="815">
        <f t="shared" si="219"/>
        <v>0</v>
      </c>
      <c r="I2016" s="814">
        <f t="shared" si="220"/>
        <v>0</v>
      </c>
      <c r="J2016" s="780"/>
      <c r="K2016" s="661"/>
      <c r="L2016" s="661"/>
      <c r="P2016" s="662"/>
    </row>
    <row r="2017" spans="1:16" ht="14.25" customHeight="1" x14ac:dyDescent="0.25">
      <c r="A2017" s="811" t="s">
        <v>1902</v>
      </c>
      <c r="B2017" s="712" t="s">
        <v>1833</v>
      </c>
      <c r="C2017" s="705" t="s">
        <v>46</v>
      </c>
      <c r="D2017" s="812"/>
      <c r="E2017" s="707">
        <v>1.0772999999999999</v>
      </c>
      <c r="F2017" s="778">
        <f t="shared" si="218"/>
        <v>0</v>
      </c>
      <c r="G2017" s="709"/>
      <c r="H2017" s="779">
        <f t="shared" si="219"/>
        <v>0</v>
      </c>
      <c r="I2017" s="778">
        <f t="shared" si="220"/>
        <v>0</v>
      </c>
      <c r="J2017" s="780"/>
      <c r="K2017" s="661"/>
      <c r="L2017" s="661"/>
      <c r="P2017" s="662"/>
    </row>
    <row r="2018" spans="1:16" ht="14.25" customHeight="1" x14ac:dyDescent="0.25">
      <c r="A2018" s="811" t="s">
        <v>1903</v>
      </c>
      <c r="B2018" s="712" t="s">
        <v>1833</v>
      </c>
      <c r="C2018" s="705" t="s">
        <v>46</v>
      </c>
      <c r="D2018" s="812"/>
      <c r="E2018" s="707">
        <v>1.4175</v>
      </c>
      <c r="F2018" s="778">
        <f t="shared" si="218"/>
        <v>0</v>
      </c>
      <c r="G2018" s="709"/>
      <c r="H2018" s="779">
        <f t="shared" si="219"/>
        <v>0</v>
      </c>
      <c r="I2018" s="778">
        <f t="shared" si="220"/>
        <v>0</v>
      </c>
      <c r="J2018" s="780"/>
      <c r="K2018" s="661"/>
      <c r="L2018" s="661"/>
      <c r="P2018" s="662"/>
    </row>
    <row r="2019" spans="1:16" ht="14.25" customHeight="1" x14ac:dyDescent="0.25">
      <c r="A2019" s="811" t="s">
        <v>1904</v>
      </c>
      <c r="B2019" s="712" t="s">
        <v>1833</v>
      </c>
      <c r="C2019" s="705" t="s">
        <v>46</v>
      </c>
      <c r="D2019" s="812"/>
      <c r="E2019" s="707">
        <v>1.4175</v>
      </c>
      <c r="F2019" s="778">
        <f t="shared" si="218"/>
        <v>0</v>
      </c>
      <c r="G2019" s="709"/>
      <c r="H2019" s="779">
        <f t="shared" si="219"/>
        <v>0</v>
      </c>
      <c r="I2019" s="778">
        <f t="shared" si="220"/>
        <v>0</v>
      </c>
      <c r="J2019" s="780"/>
      <c r="K2019" s="661"/>
      <c r="L2019" s="661"/>
      <c r="P2019" s="662"/>
    </row>
    <row r="2020" spans="1:16" ht="14.25" customHeight="1" x14ac:dyDescent="0.25">
      <c r="A2020" s="811" t="s">
        <v>1905</v>
      </c>
      <c r="B2020" s="712" t="s">
        <v>1833</v>
      </c>
      <c r="C2020" s="705" t="s">
        <v>46</v>
      </c>
      <c r="D2020" s="812"/>
      <c r="E2020" s="707">
        <v>1.4175</v>
      </c>
      <c r="F2020" s="778">
        <f t="shared" si="218"/>
        <v>0</v>
      </c>
      <c r="G2020" s="709"/>
      <c r="H2020" s="779">
        <f t="shared" si="219"/>
        <v>0</v>
      </c>
      <c r="I2020" s="778">
        <f t="shared" si="220"/>
        <v>0</v>
      </c>
      <c r="J2020" s="780"/>
      <c r="K2020" s="661"/>
      <c r="L2020" s="661"/>
      <c r="P2020" s="662"/>
    </row>
    <row r="2021" spans="1:16" ht="14.25" customHeight="1" x14ac:dyDescent="0.25">
      <c r="A2021" s="811" t="s">
        <v>1906</v>
      </c>
      <c r="B2021" s="712" t="s">
        <v>1833</v>
      </c>
      <c r="C2021" s="705" t="s">
        <v>46</v>
      </c>
      <c r="D2021" s="812"/>
      <c r="E2021" s="707">
        <v>1.4175</v>
      </c>
      <c r="F2021" s="778">
        <f t="shared" si="218"/>
        <v>0</v>
      </c>
      <c r="G2021" s="709"/>
      <c r="H2021" s="779">
        <f t="shared" si="219"/>
        <v>0</v>
      </c>
      <c r="I2021" s="778">
        <f t="shared" si="220"/>
        <v>0</v>
      </c>
      <c r="J2021" s="780"/>
      <c r="K2021" s="661"/>
      <c r="L2021" s="661"/>
      <c r="P2021" s="662"/>
    </row>
    <row r="2022" spans="1:16" ht="14.25" customHeight="1" x14ac:dyDescent="0.25">
      <c r="A2022" s="811" t="s">
        <v>1907</v>
      </c>
      <c r="B2022" s="712" t="s">
        <v>1833</v>
      </c>
      <c r="C2022" s="705" t="s">
        <v>46</v>
      </c>
      <c r="D2022" s="812"/>
      <c r="E2022" s="707">
        <v>1.4175</v>
      </c>
      <c r="F2022" s="778">
        <f t="shared" si="218"/>
        <v>0</v>
      </c>
      <c r="G2022" s="709"/>
      <c r="H2022" s="779">
        <f t="shared" si="219"/>
        <v>0</v>
      </c>
      <c r="I2022" s="778">
        <f t="shared" si="220"/>
        <v>0</v>
      </c>
      <c r="J2022" s="780"/>
      <c r="K2022" s="661"/>
      <c r="L2022" s="661"/>
      <c r="P2022" s="662"/>
    </row>
    <row r="2023" spans="1:16" ht="14.25" customHeight="1" x14ac:dyDescent="0.25">
      <c r="A2023" s="811" t="s">
        <v>1908</v>
      </c>
      <c r="B2023" s="712" t="s">
        <v>1833</v>
      </c>
      <c r="C2023" s="705" t="s">
        <v>46</v>
      </c>
      <c r="D2023" s="812"/>
      <c r="E2023" s="707">
        <v>1.4175</v>
      </c>
      <c r="F2023" s="778">
        <f t="shared" si="218"/>
        <v>0</v>
      </c>
      <c r="G2023" s="709"/>
      <c r="H2023" s="779">
        <f t="shared" si="219"/>
        <v>0</v>
      </c>
      <c r="I2023" s="778">
        <f t="shared" si="220"/>
        <v>0</v>
      </c>
      <c r="J2023" s="780"/>
      <c r="K2023" s="661"/>
      <c r="L2023" s="661"/>
      <c r="P2023" s="662"/>
    </row>
    <row r="2024" spans="1:16" ht="14.25" customHeight="1" x14ac:dyDescent="0.25">
      <c r="A2024" s="811" t="s">
        <v>1909</v>
      </c>
      <c r="B2024" s="712" t="s">
        <v>1833</v>
      </c>
      <c r="C2024" s="705" t="s">
        <v>46</v>
      </c>
      <c r="D2024" s="812"/>
      <c r="E2024" s="707">
        <v>1.4175</v>
      </c>
      <c r="F2024" s="778">
        <f t="shared" si="218"/>
        <v>0</v>
      </c>
      <c r="G2024" s="709"/>
      <c r="H2024" s="779">
        <f t="shared" si="219"/>
        <v>0</v>
      </c>
      <c r="I2024" s="778">
        <f t="shared" si="220"/>
        <v>0</v>
      </c>
      <c r="J2024" s="780"/>
      <c r="K2024" s="661"/>
      <c r="L2024" s="661"/>
      <c r="P2024" s="662"/>
    </row>
    <row r="2025" spans="1:16" ht="14.25" customHeight="1" x14ac:dyDescent="0.25">
      <c r="A2025" s="804" t="s">
        <v>1910</v>
      </c>
      <c r="B2025" s="805" t="s">
        <v>1833</v>
      </c>
      <c r="C2025" s="705" t="s">
        <v>46</v>
      </c>
      <c r="D2025" s="795"/>
      <c r="E2025" s="796">
        <v>1.1907000000000001</v>
      </c>
      <c r="F2025" s="797">
        <f t="shared" si="218"/>
        <v>0</v>
      </c>
      <c r="G2025" s="709"/>
      <c r="H2025" s="798">
        <f t="shared" si="219"/>
        <v>0</v>
      </c>
      <c r="I2025" s="797">
        <f t="shared" si="220"/>
        <v>0</v>
      </c>
      <c r="J2025" s="780"/>
      <c r="K2025" s="661"/>
      <c r="L2025" s="661"/>
      <c r="P2025" s="662"/>
    </row>
    <row r="2026" spans="1:16" ht="14.25" customHeight="1" x14ac:dyDescent="0.25">
      <c r="A2026" s="811" t="s">
        <v>1911</v>
      </c>
      <c r="B2026" s="712" t="s">
        <v>1833</v>
      </c>
      <c r="C2026" s="705" t="s">
        <v>46</v>
      </c>
      <c r="D2026" s="812"/>
      <c r="E2026" s="707">
        <v>1.4175</v>
      </c>
      <c r="F2026" s="778">
        <f t="shared" si="218"/>
        <v>0</v>
      </c>
      <c r="G2026" s="709"/>
      <c r="H2026" s="779">
        <f t="shared" si="219"/>
        <v>0</v>
      </c>
      <c r="I2026" s="778">
        <f t="shared" si="220"/>
        <v>0</v>
      </c>
      <c r="J2026" s="780"/>
      <c r="K2026" s="661"/>
      <c r="L2026" s="661"/>
      <c r="P2026" s="662"/>
    </row>
    <row r="2027" spans="1:16" ht="14.25" customHeight="1" x14ac:dyDescent="0.25">
      <c r="A2027" s="811" t="s">
        <v>1912</v>
      </c>
      <c r="B2027" s="712" t="s">
        <v>1833</v>
      </c>
      <c r="C2027" s="705" t="s">
        <v>46</v>
      </c>
      <c r="D2027" s="812"/>
      <c r="E2027" s="707">
        <v>1.4175</v>
      </c>
      <c r="F2027" s="778">
        <f t="shared" si="218"/>
        <v>0</v>
      </c>
      <c r="G2027" s="709"/>
      <c r="H2027" s="779">
        <f t="shared" si="219"/>
        <v>0</v>
      </c>
      <c r="I2027" s="778">
        <f t="shared" si="220"/>
        <v>0</v>
      </c>
      <c r="J2027" s="780"/>
      <c r="K2027" s="661"/>
      <c r="L2027" s="661"/>
      <c r="P2027" s="662"/>
    </row>
    <row r="2028" spans="1:16" ht="14.25" customHeight="1" x14ac:dyDescent="0.25">
      <c r="A2028" s="811" t="s">
        <v>1913</v>
      </c>
      <c r="B2028" s="712" t="s">
        <v>1833</v>
      </c>
      <c r="C2028" s="705" t="s">
        <v>46</v>
      </c>
      <c r="D2028" s="812"/>
      <c r="E2028" s="707">
        <v>1.4175</v>
      </c>
      <c r="F2028" s="778">
        <f t="shared" si="218"/>
        <v>0</v>
      </c>
      <c r="G2028" s="709"/>
      <c r="H2028" s="779">
        <f t="shared" si="219"/>
        <v>0</v>
      </c>
      <c r="I2028" s="778">
        <f t="shared" si="220"/>
        <v>0</v>
      </c>
      <c r="J2028" s="780"/>
      <c r="K2028" s="661"/>
      <c r="L2028" s="661"/>
      <c r="P2028" s="662"/>
    </row>
    <row r="2029" spans="1:16" ht="14.25" customHeight="1" x14ac:dyDescent="0.25">
      <c r="A2029" s="811" t="s">
        <v>1914</v>
      </c>
      <c r="B2029" s="712" t="s">
        <v>1833</v>
      </c>
      <c r="C2029" s="705" t="s">
        <v>46</v>
      </c>
      <c r="D2029" s="812"/>
      <c r="E2029" s="707">
        <v>1.4175</v>
      </c>
      <c r="F2029" s="778">
        <f t="shared" si="218"/>
        <v>0</v>
      </c>
      <c r="G2029" s="709"/>
      <c r="H2029" s="779">
        <f t="shared" si="219"/>
        <v>0</v>
      </c>
      <c r="I2029" s="778">
        <f t="shared" si="220"/>
        <v>0</v>
      </c>
      <c r="J2029" s="780"/>
      <c r="K2029" s="661"/>
      <c r="L2029" s="661"/>
      <c r="P2029" s="662"/>
    </row>
    <row r="2030" spans="1:16" ht="14.25" customHeight="1" x14ac:dyDescent="0.25">
      <c r="A2030" s="811" t="s">
        <v>1915</v>
      </c>
      <c r="B2030" s="712" t="s">
        <v>1833</v>
      </c>
      <c r="C2030" s="705" t="s">
        <v>46</v>
      </c>
      <c r="D2030" s="812"/>
      <c r="E2030" s="816">
        <v>1.9278</v>
      </c>
      <c r="F2030" s="797">
        <f t="shared" si="218"/>
        <v>0</v>
      </c>
      <c r="G2030" s="709"/>
      <c r="H2030" s="798">
        <f t="shared" si="219"/>
        <v>0</v>
      </c>
      <c r="I2030" s="797">
        <f t="shared" si="220"/>
        <v>0</v>
      </c>
      <c r="J2030" s="780"/>
      <c r="K2030" s="661"/>
      <c r="L2030" s="661"/>
      <c r="P2030" s="662"/>
    </row>
    <row r="2031" spans="1:16" ht="14.25" customHeight="1" x14ac:dyDescent="0.25">
      <c r="A2031" s="811" t="s">
        <v>1916</v>
      </c>
      <c r="B2031" s="712" t="s">
        <v>1833</v>
      </c>
      <c r="C2031" s="705" t="s">
        <v>46</v>
      </c>
      <c r="D2031" s="812"/>
      <c r="E2031" s="707">
        <v>1.4175</v>
      </c>
      <c r="F2031" s="778">
        <f t="shared" si="218"/>
        <v>0</v>
      </c>
      <c r="G2031" s="709"/>
      <c r="H2031" s="779">
        <f t="shared" si="219"/>
        <v>0</v>
      </c>
      <c r="I2031" s="778">
        <f t="shared" si="220"/>
        <v>0</v>
      </c>
      <c r="J2031" s="780"/>
      <c r="K2031" s="661"/>
      <c r="L2031" s="661"/>
      <c r="P2031" s="662"/>
    </row>
    <row r="2032" spans="1:16" ht="14.25" customHeight="1" x14ac:dyDescent="0.25">
      <c r="A2032" s="811" t="s">
        <v>4580</v>
      </c>
      <c r="B2032" s="712" t="s">
        <v>1833</v>
      </c>
      <c r="C2032" s="705" t="s">
        <v>46</v>
      </c>
      <c r="D2032" s="812"/>
      <c r="E2032" s="707">
        <v>1.4175</v>
      </c>
      <c r="F2032" s="778">
        <f t="shared" ref="F2032" si="224">D2032*E2032/50</f>
        <v>0</v>
      </c>
      <c r="G2032" s="709"/>
      <c r="H2032" s="779">
        <f t="shared" ref="H2032" si="225">E2032*$F$8</f>
        <v>0</v>
      </c>
      <c r="I2032" s="778">
        <f t="shared" ref="I2032" si="226">H2032*D2032/50</f>
        <v>0</v>
      </c>
      <c r="J2032" s="780"/>
      <c r="K2032" s="661"/>
      <c r="L2032" s="661"/>
      <c r="P2032" s="662"/>
    </row>
    <row r="2033" spans="1:16" ht="14.25" customHeight="1" x14ac:dyDescent="0.25">
      <c r="A2033" s="811" t="s">
        <v>1917</v>
      </c>
      <c r="B2033" s="712" t="s">
        <v>1833</v>
      </c>
      <c r="C2033" s="705" t="s">
        <v>46</v>
      </c>
      <c r="D2033" s="812"/>
      <c r="E2033" s="707">
        <v>1.4742</v>
      </c>
      <c r="F2033" s="778">
        <f t="shared" si="218"/>
        <v>0</v>
      </c>
      <c r="G2033" s="709"/>
      <c r="H2033" s="779">
        <f t="shared" si="219"/>
        <v>0</v>
      </c>
      <c r="I2033" s="778">
        <f t="shared" si="220"/>
        <v>0</v>
      </c>
      <c r="J2033" s="780"/>
      <c r="K2033" s="661"/>
      <c r="L2033" s="661"/>
      <c r="P2033" s="662"/>
    </row>
    <row r="2034" spans="1:16" ht="14.25" customHeight="1" x14ac:dyDescent="0.25">
      <c r="A2034" s="811" t="s">
        <v>1918</v>
      </c>
      <c r="B2034" s="712" t="s">
        <v>1833</v>
      </c>
      <c r="C2034" s="705" t="s">
        <v>46</v>
      </c>
      <c r="D2034" s="812"/>
      <c r="E2034" s="707">
        <v>1.5875999999999999</v>
      </c>
      <c r="F2034" s="778">
        <f t="shared" si="218"/>
        <v>0</v>
      </c>
      <c r="G2034" s="709"/>
      <c r="H2034" s="779">
        <f t="shared" si="219"/>
        <v>0</v>
      </c>
      <c r="I2034" s="778">
        <f t="shared" si="220"/>
        <v>0</v>
      </c>
      <c r="J2034" s="780"/>
      <c r="K2034" s="661"/>
      <c r="L2034" s="661"/>
      <c r="P2034" s="662"/>
    </row>
    <row r="2035" spans="1:16" ht="14.25" customHeight="1" x14ac:dyDescent="0.25">
      <c r="A2035" s="811" t="s">
        <v>1919</v>
      </c>
      <c r="B2035" s="712" t="s">
        <v>1833</v>
      </c>
      <c r="C2035" s="705" t="s">
        <v>46</v>
      </c>
      <c r="D2035" s="812"/>
      <c r="E2035" s="707">
        <v>1.5875999999999999</v>
      </c>
      <c r="F2035" s="778">
        <f t="shared" si="218"/>
        <v>0</v>
      </c>
      <c r="G2035" s="709"/>
      <c r="H2035" s="779">
        <f t="shared" si="219"/>
        <v>0</v>
      </c>
      <c r="I2035" s="778">
        <f t="shared" si="220"/>
        <v>0</v>
      </c>
      <c r="J2035" s="780"/>
      <c r="K2035" s="661"/>
      <c r="L2035" s="661"/>
      <c r="P2035" s="662"/>
    </row>
    <row r="2036" spans="1:16" ht="14.25" customHeight="1" x14ac:dyDescent="0.25">
      <c r="A2036" s="811" t="s">
        <v>1920</v>
      </c>
      <c r="B2036" s="712" t="s">
        <v>1833</v>
      </c>
      <c r="C2036" s="705" t="s">
        <v>46</v>
      </c>
      <c r="D2036" s="812"/>
      <c r="E2036" s="707">
        <v>1.4742</v>
      </c>
      <c r="F2036" s="778">
        <f t="shared" si="218"/>
        <v>0</v>
      </c>
      <c r="G2036" s="709"/>
      <c r="H2036" s="779">
        <f t="shared" si="219"/>
        <v>0</v>
      </c>
      <c r="I2036" s="778">
        <f t="shared" si="220"/>
        <v>0</v>
      </c>
      <c r="J2036" s="780"/>
      <c r="K2036" s="661"/>
      <c r="L2036" s="661"/>
      <c r="P2036" s="662"/>
    </row>
    <row r="2037" spans="1:16" ht="14.25" customHeight="1" x14ac:dyDescent="0.25">
      <c r="A2037" s="811" t="s">
        <v>1921</v>
      </c>
      <c r="B2037" s="712" t="s">
        <v>1833</v>
      </c>
      <c r="C2037" s="705" t="s">
        <v>46</v>
      </c>
      <c r="D2037" s="812"/>
      <c r="E2037" s="707">
        <v>1.1907000000000001</v>
      </c>
      <c r="F2037" s="778">
        <f t="shared" si="218"/>
        <v>0</v>
      </c>
      <c r="G2037" s="709"/>
      <c r="H2037" s="779">
        <f t="shared" si="219"/>
        <v>0</v>
      </c>
      <c r="I2037" s="778">
        <f t="shared" si="220"/>
        <v>0</v>
      </c>
      <c r="J2037" s="780"/>
      <c r="K2037" s="661"/>
      <c r="L2037" s="661"/>
      <c r="P2037" s="662"/>
    </row>
    <row r="2038" spans="1:16" ht="14.25" customHeight="1" x14ac:dyDescent="0.25">
      <c r="A2038" s="811" t="s">
        <v>1922</v>
      </c>
      <c r="B2038" s="712" t="s">
        <v>1833</v>
      </c>
      <c r="C2038" s="705" t="s">
        <v>46</v>
      </c>
      <c r="D2038" s="812"/>
      <c r="E2038" s="707">
        <v>1.4175</v>
      </c>
      <c r="F2038" s="778">
        <f t="shared" si="218"/>
        <v>0</v>
      </c>
      <c r="G2038" s="709"/>
      <c r="H2038" s="779">
        <f t="shared" si="219"/>
        <v>0</v>
      </c>
      <c r="I2038" s="778">
        <f t="shared" si="220"/>
        <v>0</v>
      </c>
      <c r="J2038" s="780"/>
      <c r="K2038" s="661"/>
      <c r="L2038" s="661"/>
      <c r="P2038" s="662"/>
    </row>
    <row r="2039" spans="1:16" ht="14.25" customHeight="1" x14ac:dyDescent="0.25">
      <c r="A2039" s="811" t="s">
        <v>1923</v>
      </c>
      <c r="B2039" s="712" t="s">
        <v>1833</v>
      </c>
      <c r="C2039" s="705" t="s">
        <v>46</v>
      </c>
      <c r="D2039" s="812"/>
      <c r="E2039" s="707">
        <v>1.4175</v>
      </c>
      <c r="F2039" s="778">
        <f t="shared" si="218"/>
        <v>0</v>
      </c>
      <c r="G2039" s="709"/>
      <c r="H2039" s="779">
        <f t="shared" si="219"/>
        <v>0</v>
      </c>
      <c r="I2039" s="778">
        <f t="shared" si="220"/>
        <v>0</v>
      </c>
      <c r="J2039" s="780"/>
      <c r="K2039" s="661"/>
      <c r="L2039" s="661"/>
      <c r="P2039" s="662"/>
    </row>
    <row r="2040" spans="1:16" ht="14.25" customHeight="1" x14ac:dyDescent="0.25">
      <c r="A2040" s="811" t="s">
        <v>1924</v>
      </c>
      <c r="B2040" s="712" t="s">
        <v>1833</v>
      </c>
      <c r="C2040" s="705" t="s">
        <v>46</v>
      </c>
      <c r="D2040" s="812"/>
      <c r="E2040" s="707">
        <v>1.4175</v>
      </c>
      <c r="F2040" s="778">
        <f t="shared" si="218"/>
        <v>0</v>
      </c>
      <c r="G2040" s="709"/>
      <c r="H2040" s="779">
        <f t="shared" si="219"/>
        <v>0</v>
      </c>
      <c r="I2040" s="778">
        <f t="shared" si="220"/>
        <v>0</v>
      </c>
      <c r="J2040" s="780"/>
      <c r="K2040" s="661"/>
      <c r="L2040" s="661"/>
      <c r="P2040" s="662"/>
    </row>
    <row r="2041" spans="1:16" ht="14.25" customHeight="1" x14ac:dyDescent="0.25">
      <c r="A2041" s="811" t="s">
        <v>1925</v>
      </c>
      <c r="B2041" s="712" t="s">
        <v>1833</v>
      </c>
      <c r="C2041" s="705" t="s">
        <v>46</v>
      </c>
      <c r="D2041" s="812"/>
      <c r="E2041" s="707">
        <v>1.4175</v>
      </c>
      <c r="F2041" s="778">
        <f t="shared" si="218"/>
        <v>0</v>
      </c>
      <c r="G2041" s="709"/>
      <c r="H2041" s="779">
        <f t="shared" si="219"/>
        <v>0</v>
      </c>
      <c r="I2041" s="778">
        <f t="shared" si="220"/>
        <v>0</v>
      </c>
      <c r="J2041" s="780"/>
      <c r="K2041" s="661"/>
      <c r="L2041" s="661"/>
      <c r="P2041" s="662"/>
    </row>
    <row r="2042" spans="1:16" ht="14.25" customHeight="1" x14ac:dyDescent="0.25">
      <c r="A2042" s="811" t="s">
        <v>1926</v>
      </c>
      <c r="B2042" s="712" t="s">
        <v>1833</v>
      </c>
      <c r="C2042" s="705" t="s">
        <v>46</v>
      </c>
      <c r="D2042" s="812"/>
      <c r="E2042" s="707">
        <v>1.4175</v>
      </c>
      <c r="F2042" s="778">
        <f t="shared" si="218"/>
        <v>0</v>
      </c>
      <c r="G2042" s="709"/>
      <c r="H2042" s="779">
        <f t="shared" si="219"/>
        <v>0</v>
      </c>
      <c r="I2042" s="778">
        <f t="shared" si="220"/>
        <v>0</v>
      </c>
      <c r="J2042" s="780"/>
      <c r="K2042" s="661"/>
      <c r="L2042" s="661"/>
      <c r="P2042" s="662"/>
    </row>
    <row r="2043" spans="1:16" ht="14.25" customHeight="1" x14ac:dyDescent="0.25">
      <c r="A2043" s="811" t="s">
        <v>1927</v>
      </c>
      <c r="B2043" s="712" t="s">
        <v>1833</v>
      </c>
      <c r="C2043" s="705" t="s">
        <v>46</v>
      </c>
      <c r="D2043" s="812"/>
      <c r="E2043" s="707">
        <v>1.4742</v>
      </c>
      <c r="F2043" s="778">
        <f t="shared" si="218"/>
        <v>0</v>
      </c>
      <c r="G2043" s="709"/>
      <c r="H2043" s="779">
        <f t="shared" si="219"/>
        <v>0</v>
      </c>
      <c r="I2043" s="778">
        <f t="shared" si="220"/>
        <v>0</v>
      </c>
      <c r="J2043" s="780"/>
      <c r="K2043" s="661"/>
      <c r="L2043" s="661"/>
      <c r="P2043" s="662"/>
    </row>
    <row r="2044" spans="1:16" ht="14.25" customHeight="1" x14ac:dyDescent="0.25">
      <c r="A2044" s="811" t="s">
        <v>1928</v>
      </c>
      <c r="B2044" s="712" t="s">
        <v>1833</v>
      </c>
      <c r="C2044" s="705" t="s">
        <v>46</v>
      </c>
      <c r="D2044" s="812"/>
      <c r="E2044" s="707">
        <v>1.5875999999999999</v>
      </c>
      <c r="F2044" s="778">
        <f t="shared" si="218"/>
        <v>0</v>
      </c>
      <c r="G2044" s="709"/>
      <c r="H2044" s="779">
        <f t="shared" si="219"/>
        <v>0</v>
      </c>
      <c r="I2044" s="778">
        <f t="shared" si="220"/>
        <v>0</v>
      </c>
      <c r="J2044" s="780"/>
      <c r="K2044" s="661"/>
      <c r="L2044" s="661"/>
      <c r="P2044" s="662"/>
    </row>
    <row r="2045" spans="1:16" ht="14.25" customHeight="1" x14ac:dyDescent="0.25">
      <c r="A2045" s="811" t="s">
        <v>1929</v>
      </c>
      <c r="B2045" s="712" t="s">
        <v>1833</v>
      </c>
      <c r="C2045" s="705" t="s">
        <v>46</v>
      </c>
      <c r="D2045" s="812"/>
      <c r="E2045" s="707">
        <v>1.5875999999999999</v>
      </c>
      <c r="F2045" s="778">
        <f t="shared" si="218"/>
        <v>0</v>
      </c>
      <c r="G2045" s="709"/>
      <c r="H2045" s="779">
        <f t="shared" si="219"/>
        <v>0</v>
      </c>
      <c r="I2045" s="778">
        <f t="shared" si="220"/>
        <v>0</v>
      </c>
      <c r="J2045" s="780"/>
      <c r="K2045" s="661"/>
      <c r="L2045" s="661"/>
      <c r="P2045" s="662"/>
    </row>
    <row r="2046" spans="1:16" ht="14.25" customHeight="1" x14ac:dyDescent="0.25">
      <c r="A2046" s="811" t="s">
        <v>1930</v>
      </c>
      <c r="B2046" s="712" t="s">
        <v>1833</v>
      </c>
      <c r="C2046" s="705" t="s">
        <v>46</v>
      </c>
      <c r="D2046" s="812"/>
      <c r="E2046" s="707">
        <v>1.5875999999999999</v>
      </c>
      <c r="F2046" s="778">
        <f t="shared" si="218"/>
        <v>0</v>
      </c>
      <c r="G2046" s="709"/>
      <c r="H2046" s="779">
        <f t="shared" si="219"/>
        <v>0</v>
      </c>
      <c r="I2046" s="778">
        <f t="shared" si="220"/>
        <v>0</v>
      </c>
      <c r="J2046" s="780"/>
      <c r="K2046" s="661"/>
      <c r="L2046" s="661"/>
      <c r="P2046" s="662"/>
    </row>
    <row r="2047" spans="1:16" ht="14.25" customHeight="1" x14ac:dyDescent="0.25">
      <c r="A2047" s="811" t="s">
        <v>1931</v>
      </c>
      <c r="B2047" s="712" t="s">
        <v>1833</v>
      </c>
      <c r="C2047" s="705" t="s">
        <v>46</v>
      </c>
      <c r="D2047" s="812"/>
      <c r="E2047" s="707">
        <v>1.5875999999999999</v>
      </c>
      <c r="F2047" s="778">
        <f t="shared" si="218"/>
        <v>0</v>
      </c>
      <c r="G2047" s="709"/>
      <c r="H2047" s="779">
        <f t="shared" si="219"/>
        <v>0</v>
      </c>
      <c r="I2047" s="778">
        <f t="shared" si="220"/>
        <v>0</v>
      </c>
      <c r="J2047" s="780"/>
      <c r="K2047" s="661"/>
      <c r="L2047" s="661"/>
      <c r="P2047" s="662"/>
    </row>
    <row r="2048" spans="1:16" ht="14.25" customHeight="1" x14ac:dyDescent="0.25">
      <c r="A2048" s="811" t="s">
        <v>1932</v>
      </c>
      <c r="B2048" s="712" t="s">
        <v>1833</v>
      </c>
      <c r="C2048" s="705" t="s">
        <v>46</v>
      </c>
      <c r="D2048" s="812"/>
      <c r="E2048" s="707">
        <v>1.5875999999999999</v>
      </c>
      <c r="F2048" s="778">
        <f t="shared" si="218"/>
        <v>0</v>
      </c>
      <c r="G2048" s="709"/>
      <c r="H2048" s="779">
        <f t="shared" si="219"/>
        <v>0</v>
      </c>
      <c r="I2048" s="778">
        <f t="shared" si="220"/>
        <v>0</v>
      </c>
      <c r="J2048" s="780"/>
      <c r="K2048" s="661"/>
      <c r="L2048" s="661"/>
      <c r="P2048" s="662"/>
    </row>
    <row r="2049" spans="1:16" ht="14.25" customHeight="1" x14ac:dyDescent="0.25">
      <c r="A2049" s="811" t="s">
        <v>1933</v>
      </c>
      <c r="B2049" s="712" t="s">
        <v>1833</v>
      </c>
      <c r="C2049" s="705" t="s">
        <v>46</v>
      </c>
      <c r="D2049" s="812"/>
      <c r="E2049" s="707">
        <v>1.5875999999999999</v>
      </c>
      <c r="F2049" s="778">
        <f t="shared" si="218"/>
        <v>0</v>
      </c>
      <c r="G2049" s="709"/>
      <c r="H2049" s="779">
        <f t="shared" si="219"/>
        <v>0</v>
      </c>
      <c r="I2049" s="778">
        <f t="shared" si="220"/>
        <v>0</v>
      </c>
      <c r="J2049" s="780"/>
      <c r="K2049" s="661"/>
      <c r="L2049" s="661"/>
      <c r="P2049" s="662"/>
    </row>
    <row r="2050" spans="1:16" ht="14.25" customHeight="1" x14ac:dyDescent="0.25">
      <c r="A2050" s="811" t="s">
        <v>1934</v>
      </c>
      <c r="B2050" s="712" t="s">
        <v>1833</v>
      </c>
      <c r="C2050" s="705" t="s">
        <v>46</v>
      </c>
      <c r="D2050" s="812"/>
      <c r="E2050" s="707">
        <v>1.5875999999999999</v>
      </c>
      <c r="F2050" s="778">
        <f t="shared" si="218"/>
        <v>0</v>
      </c>
      <c r="G2050" s="709"/>
      <c r="H2050" s="779">
        <f t="shared" si="219"/>
        <v>0</v>
      </c>
      <c r="I2050" s="778">
        <f t="shared" si="220"/>
        <v>0</v>
      </c>
      <c r="J2050" s="780"/>
      <c r="K2050" s="661"/>
      <c r="L2050" s="661"/>
      <c r="P2050" s="662"/>
    </row>
    <row r="2051" spans="1:16" ht="14.25" customHeight="1" x14ac:dyDescent="0.25">
      <c r="A2051" s="811" t="s">
        <v>1935</v>
      </c>
      <c r="B2051" s="712" t="s">
        <v>1833</v>
      </c>
      <c r="C2051" s="705" t="s">
        <v>46</v>
      </c>
      <c r="D2051" s="812"/>
      <c r="E2051" s="707">
        <v>1.5875999999999999</v>
      </c>
      <c r="F2051" s="778">
        <f t="shared" si="218"/>
        <v>0</v>
      </c>
      <c r="G2051" s="709"/>
      <c r="H2051" s="779">
        <f t="shared" si="219"/>
        <v>0</v>
      </c>
      <c r="I2051" s="778">
        <f t="shared" si="220"/>
        <v>0</v>
      </c>
      <c r="J2051" s="780"/>
      <c r="K2051" s="661"/>
      <c r="L2051" s="661"/>
      <c r="P2051" s="662"/>
    </row>
    <row r="2052" spans="1:16" ht="14.25" customHeight="1" x14ac:dyDescent="0.25">
      <c r="A2052" s="811" t="s">
        <v>1936</v>
      </c>
      <c r="B2052" s="712" t="s">
        <v>1833</v>
      </c>
      <c r="C2052" s="705" t="s">
        <v>46</v>
      </c>
      <c r="D2052" s="812"/>
      <c r="E2052" s="707">
        <v>1.1907000000000001</v>
      </c>
      <c r="F2052" s="778">
        <f t="shared" si="218"/>
        <v>0</v>
      </c>
      <c r="G2052" s="709"/>
      <c r="H2052" s="779">
        <f t="shared" si="219"/>
        <v>0</v>
      </c>
      <c r="I2052" s="778">
        <f t="shared" si="220"/>
        <v>0</v>
      </c>
      <c r="J2052" s="780"/>
      <c r="K2052" s="661"/>
      <c r="L2052" s="661"/>
      <c r="P2052" s="662"/>
    </row>
    <row r="2053" spans="1:16" ht="14.25" customHeight="1" x14ac:dyDescent="0.25">
      <c r="A2053" s="811" t="s">
        <v>1937</v>
      </c>
      <c r="B2053" s="712" t="s">
        <v>1833</v>
      </c>
      <c r="C2053" s="705" t="s">
        <v>46</v>
      </c>
      <c r="D2053" s="812"/>
      <c r="E2053" s="707">
        <v>2.3814000000000002</v>
      </c>
      <c r="F2053" s="778">
        <f t="shared" si="218"/>
        <v>0</v>
      </c>
      <c r="G2053" s="709"/>
      <c r="H2053" s="779">
        <f t="shared" si="219"/>
        <v>0</v>
      </c>
      <c r="I2053" s="778">
        <f t="shared" si="220"/>
        <v>0</v>
      </c>
      <c r="J2053" s="780"/>
      <c r="K2053" s="661"/>
      <c r="L2053" s="661"/>
      <c r="P2053" s="662"/>
    </row>
    <row r="2054" spans="1:16" ht="14.25" customHeight="1" x14ac:dyDescent="0.25">
      <c r="A2054" s="811" t="s">
        <v>1938</v>
      </c>
      <c r="B2054" s="712" t="s">
        <v>1833</v>
      </c>
      <c r="C2054" s="705" t="s">
        <v>46</v>
      </c>
      <c r="D2054" s="812"/>
      <c r="E2054" s="707">
        <v>1.4175</v>
      </c>
      <c r="F2054" s="778">
        <f t="shared" si="218"/>
        <v>0</v>
      </c>
      <c r="G2054" s="709"/>
      <c r="H2054" s="779">
        <f t="shared" si="219"/>
        <v>0</v>
      </c>
      <c r="I2054" s="778">
        <f t="shared" si="220"/>
        <v>0</v>
      </c>
      <c r="J2054" s="780"/>
      <c r="K2054" s="661"/>
      <c r="L2054" s="661"/>
      <c r="P2054" s="662"/>
    </row>
    <row r="2055" spans="1:16" ht="14.25" customHeight="1" x14ac:dyDescent="0.25">
      <c r="A2055" s="811" t="s">
        <v>1939</v>
      </c>
      <c r="B2055" s="712" t="s">
        <v>1833</v>
      </c>
      <c r="C2055" s="705" t="s">
        <v>46</v>
      </c>
      <c r="D2055" s="812"/>
      <c r="E2055" s="707">
        <v>1.4175</v>
      </c>
      <c r="F2055" s="778">
        <f t="shared" si="218"/>
        <v>0</v>
      </c>
      <c r="G2055" s="709"/>
      <c r="H2055" s="779">
        <f t="shared" si="219"/>
        <v>0</v>
      </c>
      <c r="I2055" s="778">
        <f t="shared" si="220"/>
        <v>0</v>
      </c>
      <c r="J2055" s="780"/>
      <c r="K2055" s="661"/>
      <c r="L2055" s="661"/>
      <c r="P2055" s="662"/>
    </row>
    <row r="2056" spans="1:16" ht="14.25" customHeight="1" x14ac:dyDescent="0.25">
      <c r="A2056" s="811" t="s">
        <v>1940</v>
      </c>
      <c r="B2056" s="712" t="s">
        <v>1833</v>
      </c>
      <c r="C2056" s="705" t="s">
        <v>46</v>
      </c>
      <c r="D2056" s="812"/>
      <c r="E2056" s="707">
        <v>1.4175</v>
      </c>
      <c r="F2056" s="778">
        <f t="shared" si="218"/>
        <v>0</v>
      </c>
      <c r="G2056" s="709"/>
      <c r="H2056" s="779">
        <f t="shared" si="219"/>
        <v>0</v>
      </c>
      <c r="I2056" s="778">
        <f t="shared" si="220"/>
        <v>0</v>
      </c>
      <c r="J2056" s="780"/>
      <c r="K2056" s="661"/>
      <c r="L2056" s="661"/>
      <c r="P2056" s="662"/>
    </row>
    <row r="2057" spans="1:16" ht="14.25" customHeight="1" x14ac:dyDescent="0.25">
      <c r="A2057" s="811" t="s">
        <v>1941</v>
      </c>
      <c r="B2057" s="712" t="s">
        <v>1833</v>
      </c>
      <c r="C2057" s="705" t="s">
        <v>46</v>
      </c>
      <c r="D2057" s="812"/>
      <c r="E2057" s="707">
        <v>1.4175</v>
      </c>
      <c r="F2057" s="778">
        <f t="shared" si="218"/>
        <v>0</v>
      </c>
      <c r="G2057" s="709"/>
      <c r="H2057" s="779">
        <f t="shared" si="219"/>
        <v>0</v>
      </c>
      <c r="I2057" s="778">
        <f t="shared" si="220"/>
        <v>0</v>
      </c>
      <c r="J2057" s="780"/>
      <c r="K2057" s="661"/>
      <c r="L2057" s="661"/>
      <c r="P2057" s="662"/>
    </row>
    <row r="2058" spans="1:16" ht="14.25" customHeight="1" x14ac:dyDescent="0.25">
      <c r="A2058" s="811" t="s">
        <v>4575</v>
      </c>
      <c r="B2058" s="712" t="s">
        <v>1833</v>
      </c>
      <c r="C2058" s="705" t="s">
        <v>46</v>
      </c>
      <c r="D2058" s="812"/>
      <c r="E2058" s="707">
        <v>1.23</v>
      </c>
      <c r="F2058" s="778">
        <f t="shared" ref="F2058" si="227">D2058*E2058/50</f>
        <v>0</v>
      </c>
      <c r="G2058" s="709"/>
      <c r="H2058" s="779">
        <f t="shared" ref="H2058" si="228">E2058*$F$8</f>
        <v>0</v>
      </c>
      <c r="I2058" s="778">
        <f t="shared" ref="I2058" si="229">H2058*D2058/50</f>
        <v>0</v>
      </c>
      <c r="J2058" s="780"/>
      <c r="K2058" s="661"/>
      <c r="L2058" s="661"/>
      <c r="P2058" s="662"/>
    </row>
    <row r="2059" spans="1:16" ht="14.25" customHeight="1" x14ac:dyDescent="0.25">
      <c r="A2059" s="811" t="s">
        <v>1942</v>
      </c>
      <c r="B2059" s="712" t="s">
        <v>1833</v>
      </c>
      <c r="C2059" s="705" t="s">
        <v>46</v>
      </c>
      <c r="D2059" s="812"/>
      <c r="E2059" s="707">
        <v>1.4175</v>
      </c>
      <c r="F2059" s="778">
        <f t="shared" si="218"/>
        <v>0</v>
      </c>
      <c r="G2059" s="709"/>
      <c r="H2059" s="779">
        <f t="shared" si="219"/>
        <v>0</v>
      </c>
      <c r="I2059" s="778">
        <f t="shared" si="220"/>
        <v>0</v>
      </c>
      <c r="J2059" s="780"/>
      <c r="K2059" s="661"/>
      <c r="L2059" s="661"/>
      <c r="P2059" s="662"/>
    </row>
    <row r="2060" spans="1:16" ht="14.25" customHeight="1" x14ac:dyDescent="0.25">
      <c r="A2060" s="811" t="s">
        <v>4573</v>
      </c>
      <c r="B2060" s="712" t="s">
        <v>1833</v>
      </c>
      <c r="C2060" s="705" t="s">
        <v>46</v>
      </c>
      <c r="D2060" s="812"/>
      <c r="E2060" s="707">
        <v>1.42</v>
      </c>
      <c r="F2060" s="778">
        <f t="shared" ref="F2060" si="230">D2060*E2060/50</f>
        <v>0</v>
      </c>
      <c r="G2060" s="709"/>
      <c r="H2060" s="779">
        <f t="shared" ref="H2060" si="231">E2060*$F$8</f>
        <v>0</v>
      </c>
      <c r="I2060" s="778">
        <f t="shared" ref="I2060" si="232">H2060*D2060/50</f>
        <v>0</v>
      </c>
      <c r="J2060" s="780"/>
      <c r="K2060" s="661"/>
      <c r="L2060" s="661"/>
      <c r="P2060" s="662"/>
    </row>
    <row r="2061" spans="1:16" ht="14.25" customHeight="1" x14ac:dyDescent="0.25">
      <c r="A2061" s="811" t="s">
        <v>1943</v>
      </c>
      <c r="B2061" s="712" t="s">
        <v>1833</v>
      </c>
      <c r="C2061" s="705" t="s">
        <v>46</v>
      </c>
      <c r="D2061" s="812"/>
      <c r="E2061" s="707">
        <v>1.9278</v>
      </c>
      <c r="F2061" s="778">
        <f t="shared" si="218"/>
        <v>0</v>
      </c>
      <c r="G2061" s="709"/>
      <c r="H2061" s="779">
        <f t="shared" si="219"/>
        <v>0</v>
      </c>
      <c r="I2061" s="778">
        <f t="shared" si="220"/>
        <v>0</v>
      </c>
      <c r="J2061" s="780"/>
      <c r="K2061" s="661"/>
      <c r="L2061" s="661"/>
      <c r="P2061" s="662"/>
    </row>
    <row r="2062" spans="1:16" ht="14.25" customHeight="1" x14ac:dyDescent="0.25">
      <c r="A2062" s="811" t="s">
        <v>1944</v>
      </c>
      <c r="B2062" s="712" t="s">
        <v>1833</v>
      </c>
      <c r="C2062" s="705" t="s">
        <v>46</v>
      </c>
      <c r="D2062" s="812"/>
      <c r="E2062" s="707">
        <v>1.5875999999999999</v>
      </c>
      <c r="F2062" s="778">
        <f t="shared" si="218"/>
        <v>0</v>
      </c>
      <c r="G2062" s="709"/>
      <c r="H2062" s="779">
        <f t="shared" si="219"/>
        <v>0</v>
      </c>
      <c r="I2062" s="778">
        <f t="shared" si="220"/>
        <v>0</v>
      </c>
      <c r="J2062" s="780"/>
      <c r="K2062" s="661"/>
      <c r="L2062" s="661"/>
      <c r="P2062" s="662"/>
    </row>
    <row r="2063" spans="1:16" ht="14.25" customHeight="1" x14ac:dyDescent="0.25">
      <c r="A2063" s="811" t="s">
        <v>1945</v>
      </c>
      <c r="B2063" s="712" t="s">
        <v>1833</v>
      </c>
      <c r="C2063" s="705" t="s">
        <v>46</v>
      </c>
      <c r="D2063" s="812"/>
      <c r="E2063" s="707">
        <v>1.5875999999999999</v>
      </c>
      <c r="F2063" s="778">
        <f t="shared" si="218"/>
        <v>0</v>
      </c>
      <c r="G2063" s="709"/>
      <c r="H2063" s="779">
        <f t="shared" si="219"/>
        <v>0</v>
      </c>
      <c r="I2063" s="778">
        <f t="shared" si="220"/>
        <v>0</v>
      </c>
      <c r="J2063" s="780"/>
      <c r="K2063" s="661"/>
      <c r="L2063" s="661"/>
      <c r="P2063" s="662"/>
    </row>
    <row r="2064" spans="1:16" ht="14.25" customHeight="1" x14ac:dyDescent="0.25">
      <c r="A2064" s="811" t="s">
        <v>1946</v>
      </c>
      <c r="B2064" s="712" t="s">
        <v>1833</v>
      </c>
      <c r="C2064" s="705" t="s">
        <v>46</v>
      </c>
      <c r="D2064" s="812"/>
      <c r="E2064" s="707">
        <v>1.3041</v>
      </c>
      <c r="F2064" s="778">
        <f t="shared" si="218"/>
        <v>0</v>
      </c>
      <c r="G2064" s="709"/>
      <c r="H2064" s="779">
        <f t="shared" si="219"/>
        <v>0</v>
      </c>
      <c r="I2064" s="778">
        <f t="shared" si="220"/>
        <v>0</v>
      </c>
      <c r="J2064" s="780"/>
      <c r="K2064" s="661"/>
      <c r="L2064" s="661"/>
      <c r="P2064" s="662"/>
    </row>
    <row r="2065" spans="1:16" ht="14.25" customHeight="1" x14ac:dyDescent="0.25">
      <c r="A2065" s="804" t="s">
        <v>1947</v>
      </c>
      <c r="B2065" s="805" t="s">
        <v>1833</v>
      </c>
      <c r="C2065" s="705" t="s">
        <v>46</v>
      </c>
      <c r="D2065" s="795"/>
      <c r="E2065" s="796">
        <v>1.1907000000000001</v>
      </c>
      <c r="F2065" s="797">
        <f t="shared" si="218"/>
        <v>0</v>
      </c>
      <c r="G2065" s="709"/>
      <c r="H2065" s="798">
        <f t="shared" si="219"/>
        <v>0</v>
      </c>
      <c r="I2065" s="797">
        <f t="shared" si="220"/>
        <v>0</v>
      </c>
      <c r="J2065" s="780"/>
      <c r="K2065" s="661"/>
      <c r="L2065" s="661"/>
      <c r="P2065" s="662"/>
    </row>
    <row r="2066" spans="1:16" ht="14.25" customHeight="1" x14ac:dyDescent="0.25">
      <c r="A2066" s="811" t="s">
        <v>1948</v>
      </c>
      <c r="B2066" s="712" t="s">
        <v>1833</v>
      </c>
      <c r="C2066" s="705" t="s">
        <v>46</v>
      </c>
      <c r="D2066" s="812"/>
      <c r="E2066" s="707">
        <v>1.4175</v>
      </c>
      <c r="F2066" s="778">
        <f t="shared" si="218"/>
        <v>0</v>
      </c>
      <c r="G2066" s="709"/>
      <c r="H2066" s="779">
        <f t="shared" si="219"/>
        <v>0</v>
      </c>
      <c r="I2066" s="778">
        <f t="shared" si="220"/>
        <v>0</v>
      </c>
      <c r="J2066" s="780"/>
      <c r="K2066" s="661"/>
      <c r="L2066" s="661"/>
      <c r="P2066" s="662"/>
    </row>
    <row r="2067" spans="1:16" ht="14.25" customHeight="1" x14ac:dyDescent="0.25">
      <c r="A2067" s="811" t="s">
        <v>1949</v>
      </c>
      <c r="B2067" s="712" t="s">
        <v>1833</v>
      </c>
      <c r="C2067" s="705" t="s">
        <v>46</v>
      </c>
      <c r="D2067" s="812"/>
      <c r="E2067" s="707">
        <v>1.4175</v>
      </c>
      <c r="F2067" s="778">
        <f t="shared" si="218"/>
        <v>0</v>
      </c>
      <c r="G2067" s="709"/>
      <c r="H2067" s="779">
        <f t="shared" si="219"/>
        <v>0</v>
      </c>
      <c r="I2067" s="778">
        <f t="shared" si="220"/>
        <v>0</v>
      </c>
      <c r="J2067" s="780"/>
      <c r="K2067" s="661"/>
      <c r="L2067" s="661"/>
      <c r="P2067" s="662"/>
    </row>
    <row r="2068" spans="1:16" ht="14.25" customHeight="1" x14ac:dyDescent="0.25">
      <c r="A2068" s="811" t="s">
        <v>1950</v>
      </c>
      <c r="B2068" s="712" t="s">
        <v>1833</v>
      </c>
      <c r="C2068" s="705" t="s">
        <v>46</v>
      </c>
      <c r="D2068" s="812"/>
      <c r="E2068" s="707">
        <v>1.4175</v>
      </c>
      <c r="F2068" s="778">
        <f t="shared" si="218"/>
        <v>0</v>
      </c>
      <c r="G2068" s="709"/>
      <c r="H2068" s="779">
        <f t="shared" si="219"/>
        <v>0</v>
      </c>
      <c r="I2068" s="778">
        <f t="shared" si="220"/>
        <v>0</v>
      </c>
      <c r="J2068" s="780"/>
      <c r="K2068" s="661"/>
      <c r="L2068" s="661"/>
      <c r="P2068" s="662"/>
    </row>
    <row r="2069" spans="1:16" ht="14.25" customHeight="1" x14ac:dyDescent="0.25">
      <c r="A2069" s="811" t="s">
        <v>1951</v>
      </c>
      <c r="B2069" s="712" t="s">
        <v>1833</v>
      </c>
      <c r="C2069" s="705" t="s">
        <v>46</v>
      </c>
      <c r="D2069" s="812"/>
      <c r="E2069" s="707">
        <v>1.4175</v>
      </c>
      <c r="F2069" s="778">
        <f t="shared" si="218"/>
        <v>0</v>
      </c>
      <c r="G2069" s="709"/>
      <c r="H2069" s="779">
        <f t="shared" si="219"/>
        <v>0</v>
      </c>
      <c r="I2069" s="778">
        <f t="shared" si="220"/>
        <v>0</v>
      </c>
      <c r="J2069" s="780"/>
      <c r="K2069" s="661"/>
      <c r="L2069" s="661"/>
      <c r="P2069" s="662"/>
    </row>
    <row r="2070" spans="1:16" ht="14.25" customHeight="1" x14ac:dyDescent="0.25">
      <c r="A2070" s="811" t="s">
        <v>1952</v>
      </c>
      <c r="B2070" s="712" t="s">
        <v>1833</v>
      </c>
      <c r="C2070" s="705" t="s">
        <v>46</v>
      </c>
      <c r="D2070" s="812"/>
      <c r="E2070" s="707">
        <v>1.4175</v>
      </c>
      <c r="F2070" s="778">
        <f t="shared" si="218"/>
        <v>0</v>
      </c>
      <c r="G2070" s="709"/>
      <c r="H2070" s="779">
        <f t="shared" si="219"/>
        <v>0</v>
      </c>
      <c r="I2070" s="778">
        <f t="shared" si="220"/>
        <v>0</v>
      </c>
      <c r="J2070" s="780"/>
      <c r="K2070" s="661"/>
      <c r="L2070" s="661"/>
      <c r="P2070" s="662"/>
    </row>
    <row r="2071" spans="1:16" ht="14.25" customHeight="1" x14ac:dyDescent="0.25">
      <c r="A2071" s="811" t="s">
        <v>1953</v>
      </c>
      <c r="B2071" s="712" t="s">
        <v>1833</v>
      </c>
      <c r="C2071" s="705" t="s">
        <v>46</v>
      </c>
      <c r="D2071" s="812"/>
      <c r="E2071" s="707">
        <v>1.4175</v>
      </c>
      <c r="F2071" s="778">
        <f t="shared" si="218"/>
        <v>0</v>
      </c>
      <c r="G2071" s="709"/>
      <c r="H2071" s="779">
        <f t="shared" si="219"/>
        <v>0</v>
      </c>
      <c r="I2071" s="778">
        <f t="shared" si="220"/>
        <v>0</v>
      </c>
      <c r="J2071" s="780"/>
      <c r="K2071" s="661"/>
      <c r="L2071" s="661"/>
      <c r="P2071" s="662"/>
    </row>
    <row r="2072" spans="1:16" ht="14.25" customHeight="1" x14ac:dyDescent="0.25">
      <c r="A2072" s="811" t="s">
        <v>1954</v>
      </c>
      <c r="B2072" s="712" t="s">
        <v>1833</v>
      </c>
      <c r="C2072" s="705" t="s">
        <v>46</v>
      </c>
      <c r="D2072" s="812"/>
      <c r="E2072" s="707">
        <v>1.4175</v>
      </c>
      <c r="F2072" s="778">
        <f t="shared" si="218"/>
        <v>0</v>
      </c>
      <c r="G2072" s="709"/>
      <c r="H2072" s="779">
        <f t="shared" si="219"/>
        <v>0</v>
      </c>
      <c r="I2072" s="778">
        <f t="shared" si="220"/>
        <v>0</v>
      </c>
      <c r="J2072" s="780"/>
      <c r="K2072" s="661"/>
      <c r="L2072" s="661"/>
      <c r="P2072" s="662"/>
    </row>
    <row r="2073" spans="1:16" ht="14.25" customHeight="1" x14ac:dyDescent="0.25">
      <c r="A2073" s="811" t="s">
        <v>1955</v>
      </c>
      <c r="B2073" s="712" t="s">
        <v>1833</v>
      </c>
      <c r="C2073" s="705" t="s">
        <v>46</v>
      </c>
      <c r="D2073" s="812"/>
      <c r="E2073" s="707">
        <v>1.4175</v>
      </c>
      <c r="F2073" s="778">
        <f t="shared" si="218"/>
        <v>0</v>
      </c>
      <c r="G2073" s="709"/>
      <c r="H2073" s="779">
        <f t="shared" si="219"/>
        <v>0</v>
      </c>
      <c r="I2073" s="778">
        <f t="shared" si="220"/>
        <v>0</v>
      </c>
      <c r="J2073" s="780"/>
      <c r="K2073" s="661"/>
      <c r="L2073" s="661"/>
      <c r="P2073" s="662"/>
    </row>
    <row r="2074" spans="1:16" ht="14.25" customHeight="1" x14ac:dyDescent="0.25">
      <c r="A2074" s="811" t="s">
        <v>1956</v>
      </c>
      <c r="B2074" s="712" t="s">
        <v>1833</v>
      </c>
      <c r="C2074" s="705" t="s">
        <v>46</v>
      </c>
      <c r="D2074" s="812"/>
      <c r="E2074" s="707">
        <v>1.4175</v>
      </c>
      <c r="F2074" s="778">
        <f t="shared" si="218"/>
        <v>0</v>
      </c>
      <c r="G2074" s="709"/>
      <c r="H2074" s="779">
        <f t="shared" si="219"/>
        <v>0</v>
      </c>
      <c r="I2074" s="778">
        <f t="shared" si="220"/>
        <v>0</v>
      </c>
      <c r="J2074" s="780"/>
      <c r="K2074" s="661"/>
      <c r="L2074" s="661"/>
      <c r="P2074" s="662"/>
    </row>
    <row r="2075" spans="1:16" ht="14.25" customHeight="1" x14ac:dyDescent="0.25">
      <c r="A2075" s="811" t="s">
        <v>1957</v>
      </c>
      <c r="B2075" s="712" t="s">
        <v>1833</v>
      </c>
      <c r="C2075" s="705" t="s">
        <v>46</v>
      </c>
      <c r="D2075" s="812"/>
      <c r="E2075" s="707">
        <v>1.3041</v>
      </c>
      <c r="F2075" s="778">
        <f t="shared" si="218"/>
        <v>0</v>
      </c>
      <c r="G2075" s="709"/>
      <c r="H2075" s="779">
        <f t="shared" si="219"/>
        <v>0</v>
      </c>
      <c r="I2075" s="778">
        <f t="shared" si="220"/>
        <v>0</v>
      </c>
      <c r="J2075" s="780"/>
      <c r="K2075" s="661"/>
      <c r="L2075" s="661"/>
      <c r="P2075" s="662"/>
    </row>
    <row r="2076" spans="1:16" ht="14.25" customHeight="1" x14ac:dyDescent="0.3">
      <c r="A2076" s="819" t="s">
        <v>4576</v>
      </c>
      <c r="B2076" s="763" t="s">
        <v>1833</v>
      </c>
      <c r="C2076" s="705" t="s">
        <v>46</v>
      </c>
      <c r="D2076" s="812"/>
      <c r="E2076" s="707">
        <v>1.4175</v>
      </c>
      <c r="F2076" s="778">
        <f t="shared" ref="F2076" si="233">D2076*E2076/50</f>
        <v>0</v>
      </c>
      <c r="G2076" s="709"/>
      <c r="H2076" s="779">
        <f t="shared" ref="H2076" si="234">E2076*$F$8</f>
        <v>0</v>
      </c>
      <c r="I2076" s="778">
        <f t="shared" ref="I2076" si="235">H2076*D2076/50</f>
        <v>0</v>
      </c>
      <c r="J2076" s="780"/>
      <c r="K2076" s="661"/>
      <c r="L2076" s="661"/>
      <c r="P2076" s="662"/>
    </row>
    <row r="2077" spans="1:16" ht="14.25" customHeight="1" x14ac:dyDescent="0.25">
      <c r="A2077" s="811" t="s">
        <v>1958</v>
      </c>
      <c r="B2077" s="712" t="s">
        <v>1833</v>
      </c>
      <c r="C2077" s="705" t="s">
        <v>46</v>
      </c>
      <c r="D2077" s="812"/>
      <c r="E2077" s="707">
        <v>1.4175</v>
      </c>
      <c r="F2077" s="778">
        <f t="shared" ref="F2077:F2134" si="236">D2077*E2077/50</f>
        <v>0</v>
      </c>
      <c r="G2077" s="709"/>
      <c r="H2077" s="779">
        <f t="shared" ref="H2077:H2086" si="237">E2077*$F$8</f>
        <v>0</v>
      </c>
      <c r="I2077" s="778">
        <f t="shared" ref="I2077:I2086" si="238">H2077*D2077/50</f>
        <v>0</v>
      </c>
      <c r="J2077" s="780"/>
      <c r="K2077" s="661"/>
      <c r="L2077" s="661"/>
      <c r="P2077" s="662"/>
    </row>
    <row r="2078" spans="1:16" ht="14.25" customHeight="1" x14ac:dyDescent="0.25">
      <c r="A2078" s="811" t="s">
        <v>1959</v>
      </c>
      <c r="B2078" s="712" t="s">
        <v>1833</v>
      </c>
      <c r="C2078" s="705" t="s">
        <v>46</v>
      </c>
      <c r="D2078" s="812"/>
      <c r="E2078" s="707">
        <v>1.4175</v>
      </c>
      <c r="F2078" s="778">
        <f t="shared" si="236"/>
        <v>0</v>
      </c>
      <c r="G2078" s="709"/>
      <c r="H2078" s="779">
        <f t="shared" si="237"/>
        <v>0</v>
      </c>
      <c r="I2078" s="778">
        <f t="shared" si="238"/>
        <v>0</v>
      </c>
      <c r="J2078" s="780"/>
      <c r="K2078" s="661"/>
      <c r="L2078" s="661"/>
      <c r="P2078" s="662"/>
    </row>
    <row r="2079" spans="1:16" ht="14.25" customHeight="1" x14ac:dyDescent="0.3">
      <c r="A2079" s="819" t="s">
        <v>1960</v>
      </c>
      <c r="B2079" s="763" t="s">
        <v>1833</v>
      </c>
      <c r="C2079" s="705" t="s">
        <v>46</v>
      </c>
      <c r="D2079" s="812"/>
      <c r="E2079" s="707">
        <v>1.4175</v>
      </c>
      <c r="F2079" s="778">
        <f t="shared" si="236"/>
        <v>0</v>
      </c>
      <c r="G2079" s="709"/>
      <c r="H2079" s="779">
        <f t="shared" si="237"/>
        <v>0</v>
      </c>
      <c r="I2079" s="778">
        <f t="shared" si="238"/>
        <v>0</v>
      </c>
      <c r="J2079" s="780"/>
      <c r="K2079" s="661"/>
      <c r="L2079" s="661"/>
      <c r="P2079" s="662"/>
    </row>
    <row r="2080" spans="1:16" ht="14.25" customHeight="1" x14ac:dyDescent="0.25">
      <c r="A2080" s="811" t="s">
        <v>1961</v>
      </c>
      <c r="B2080" s="712" t="s">
        <v>1833</v>
      </c>
      <c r="C2080" s="705" t="s">
        <v>46</v>
      </c>
      <c r="D2080" s="812"/>
      <c r="E2080" s="707">
        <v>1.3041</v>
      </c>
      <c r="F2080" s="778">
        <f t="shared" si="236"/>
        <v>0</v>
      </c>
      <c r="G2080" s="709"/>
      <c r="H2080" s="779">
        <f t="shared" si="237"/>
        <v>0</v>
      </c>
      <c r="I2080" s="778">
        <f t="shared" si="238"/>
        <v>0</v>
      </c>
      <c r="J2080" s="780"/>
      <c r="K2080" s="661"/>
      <c r="L2080" s="661"/>
      <c r="P2080" s="662"/>
    </row>
    <row r="2081" spans="1:16" ht="14.25" customHeight="1" x14ac:dyDescent="0.3">
      <c r="A2081" s="819" t="s">
        <v>1962</v>
      </c>
      <c r="B2081" s="763" t="s">
        <v>1833</v>
      </c>
      <c r="C2081" s="705" t="s">
        <v>46</v>
      </c>
      <c r="D2081" s="812"/>
      <c r="E2081" s="707">
        <v>1.4175</v>
      </c>
      <c r="F2081" s="778">
        <f t="shared" si="236"/>
        <v>0</v>
      </c>
      <c r="G2081" s="709"/>
      <c r="H2081" s="779">
        <f t="shared" si="237"/>
        <v>0</v>
      </c>
      <c r="I2081" s="778">
        <f t="shared" si="238"/>
        <v>0</v>
      </c>
      <c r="J2081" s="780"/>
      <c r="K2081" s="661"/>
      <c r="L2081" s="661"/>
      <c r="P2081" s="662"/>
    </row>
    <row r="2082" spans="1:16" ht="14.25" customHeight="1" x14ac:dyDescent="0.3">
      <c r="A2082" s="819" t="s">
        <v>1963</v>
      </c>
      <c r="B2082" s="763" t="s">
        <v>1833</v>
      </c>
      <c r="C2082" s="705" t="s">
        <v>46</v>
      </c>
      <c r="D2082" s="812"/>
      <c r="E2082" s="707">
        <v>1.4175</v>
      </c>
      <c r="F2082" s="778">
        <f t="shared" si="236"/>
        <v>0</v>
      </c>
      <c r="G2082" s="709"/>
      <c r="H2082" s="779">
        <f t="shared" si="237"/>
        <v>0</v>
      </c>
      <c r="I2082" s="778">
        <f t="shared" si="238"/>
        <v>0</v>
      </c>
      <c r="J2082" s="780"/>
      <c r="K2082" s="661"/>
      <c r="L2082" s="661"/>
      <c r="P2082" s="662"/>
    </row>
    <row r="2083" spans="1:16" ht="14.25" customHeight="1" x14ac:dyDescent="0.25">
      <c r="A2083" s="811" t="s">
        <v>1964</v>
      </c>
      <c r="B2083" s="712" t="s">
        <v>1833</v>
      </c>
      <c r="C2083" s="705" t="s">
        <v>46</v>
      </c>
      <c r="D2083" s="812"/>
      <c r="E2083" s="707">
        <v>1.4175</v>
      </c>
      <c r="F2083" s="778">
        <f t="shared" si="236"/>
        <v>0</v>
      </c>
      <c r="G2083" s="709"/>
      <c r="H2083" s="779">
        <f t="shared" si="237"/>
        <v>0</v>
      </c>
      <c r="I2083" s="778">
        <f t="shared" si="238"/>
        <v>0</v>
      </c>
      <c r="J2083" s="780"/>
      <c r="K2083" s="661"/>
      <c r="L2083" s="661"/>
      <c r="P2083" s="662"/>
    </row>
    <row r="2084" spans="1:16" ht="14.25" customHeight="1" x14ac:dyDescent="0.25">
      <c r="A2084" s="820" t="s">
        <v>1965</v>
      </c>
      <c r="B2084" s="712" t="s">
        <v>1833</v>
      </c>
      <c r="C2084" s="705" t="s">
        <v>46</v>
      </c>
      <c r="D2084" s="812"/>
      <c r="E2084" s="707">
        <v>1.4175</v>
      </c>
      <c r="F2084" s="778">
        <f t="shared" si="236"/>
        <v>0</v>
      </c>
      <c r="G2084" s="709"/>
      <c r="H2084" s="779">
        <f t="shared" si="237"/>
        <v>0</v>
      </c>
      <c r="I2084" s="778">
        <f t="shared" si="238"/>
        <v>0</v>
      </c>
      <c r="J2084" s="780"/>
      <c r="K2084" s="661"/>
      <c r="L2084" s="661"/>
      <c r="P2084" s="662"/>
    </row>
    <row r="2085" spans="1:16" ht="14.25" customHeight="1" x14ac:dyDescent="0.25">
      <c r="A2085" s="820" t="s">
        <v>4574</v>
      </c>
      <c r="B2085" s="712" t="s">
        <v>1833</v>
      </c>
      <c r="C2085" s="705" t="s">
        <v>46</v>
      </c>
      <c r="D2085" s="812"/>
      <c r="E2085" s="707">
        <v>1.67</v>
      </c>
      <c r="F2085" s="778">
        <f t="shared" ref="F2085" si="239">D2085*E2085/50</f>
        <v>0</v>
      </c>
      <c r="G2085" s="709"/>
      <c r="H2085" s="779">
        <f t="shared" ref="H2085" si="240">E2085*$F$8</f>
        <v>0</v>
      </c>
      <c r="I2085" s="778">
        <f t="shared" ref="I2085" si="241">H2085*D2085/50</f>
        <v>0</v>
      </c>
      <c r="J2085" s="780"/>
      <c r="K2085" s="661"/>
      <c r="L2085" s="661"/>
      <c r="P2085" s="662"/>
    </row>
    <row r="2086" spans="1:16" ht="14.25" customHeight="1" x14ac:dyDescent="0.25">
      <c r="A2086" s="811" t="s">
        <v>1966</v>
      </c>
      <c r="B2086" s="712" t="s">
        <v>1833</v>
      </c>
      <c r="C2086" s="705" t="s">
        <v>46</v>
      </c>
      <c r="D2086" s="812"/>
      <c r="E2086" s="707">
        <v>1.1907000000000001</v>
      </c>
      <c r="F2086" s="778">
        <f t="shared" si="236"/>
        <v>0</v>
      </c>
      <c r="G2086" s="709"/>
      <c r="H2086" s="779">
        <f t="shared" si="237"/>
        <v>0</v>
      </c>
      <c r="I2086" s="778">
        <f t="shared" si="238"/>
        <v>0</v>
      </c>
      <c r="J2086" s="780"/>
      <c r="K2086" s="661"/>
      <c r="L2086" s="661"/>
      <c r="P2086" s="662"/>
    </row>
    <row r="2087" spans="1:16" ht="14.25" customHeight="1" x14ac:dyDescent="0.25">
      <c r="A2087" s="820" t="s">
        <v>1967</v>
      </c>
      <c r="B2087" s="712" t="s">
        <v>1833</v>
      </c>
      <c r="C2087" s="705" t="s">
        <v>46</v>
      </c>
      <c r="D2087" s="812"/>
      <c r="E2087" s="707">
        <v>1.4175</v>
      </c>
      <c r="F2087" s="778">
        <f t="shared" si="236"/>
        <v>0</v>
      </c>
      <c r="G2087" s="709"/>
      <c r="H2087" s="779">
        <f t="shared" ref="H2087:H2134" si="242">E2087*$F$8</f>
        <v>0</v>
      </c>
      <c r="I2087" s="778">
        <f t="shared" ref="I2087:I2134" si="243">H2087*D2087/50</f>
        <v>0</v>
      </c>
      <c r="J2087" s="780"/>
      <c r="K2087" s="661"/>
      <c r="L2087" s="661"/>
      <c r="P2087" s="662"/>
    </row>
    <row r="2088" spans="1:16" ht="14.25" customHeight="1" x14ac:dyDescent="0.25">
      <c r="A2088" s="820" t="s">
        <v>1968</v>
      </c>
      <c r="B2088" s="712" t="s">
        <v>1833</v>
      </c>
      <c r="C2088" s="705" t="s">
        <v>46</v>
      </c>
      <c r="D2088" s="812"/>
      <c r="E2088" s="707">
        <v>1.4175</v>
      </c>
      <c r="F2088" s="778">
        <f t="shared" si="236"/>
        <v>0</v>
      </c>
      <c r="G2088" s="709"/>
      <c r="H2088" s="779">
        <f t="shared" si="242"/>
        <v>0</v>
      </c>
      <c r="I2088" s="778">
        <f t="shared" si="243"/>
        <v>0</v>
      </c>
      <c r="J2088" s="780"/>
      <c r="K2088" s="661"/>
      <c r="L2088" s="661"/>
      <c r="P2088" s="662"/>
    </row>
    <row r="2089" spans="1:16" ht="14.25" customHeight="1" x14ac:dyDescent="0.25">
      <c r="A2089" s="820" t="s">
        <v>1969</v>
      </c>
      <c r="B2089" s="712" t="s">
        <v>1833</v>
      </c>
      <c r="C2089" s="705" t="s">
        <v>46</v>
      </c>
      <c r="D2089" s="812"/>
      <c r="E2089" s="707">
        <v>1.4175</v>
      </c>
      <c r="F2089" s="778">
        <f t="shared" si="236"/>
        <v>0</v>
      </c>
      <c r="G2089" s="709"/>
      <c r="H2089" s="779">
        <f t="shared" si="242"/>
        <v>0</v>
      </c>
      <c r="I2089" s="778">
        <f t="shared" si="243"/>
        <v>0</v>
      </c>
      <c r="J2089" s="780"/>
      <c r="K2089" s="661"/>
      <c r="L2089" s="661"/>
      <c r="P2089" s="662"/>
    </row>
    <row r="2090" spans="1:16" ht="14.25" customHeight="1" x14ac:dyDescent="0.25">
      <c r="A2090" s="820" t="s">
        <v>1970</v>
      </c>
      <c r="B2090" s="712" t="s">
        <v>1833</v>
      </c>
      <c r="C2090" s="705" t="s">
        <v>46</v>
      </c>
      <c r="D2090" s="812"/>
      <c r="E2090" s="707">
        <v>1.4175</v>
      </c>
      <c r="F2090" s="778">
        <f t="shared" si="236"/>
        <v>0</v>
      </c>
      <c r="G2090" s="709"/>
      <c r="H2090" s="779">
        <f t="shared" si="242"/>
        <v>0</v>
      </c>
      <c r="I2090" s="778">
        <f t="shared" si="243"/>
        <v>0</v>
      </c>
      <c r="J2090" s="780"/>
      <c r="K2090" s="661"/>
      <c r="L2090" s="661"/>
      <c r="P2090" s="662"/>
    </row>
    <row r="2091" spans="1:16" ht="14.25" customHeight="1" x14ac:dyDescent="0.25">
      <c r="A2091" s="811" t="s">
        <v>1971</v>
      </c>
      <c r="B2091" s="712" t="s">
        <v>1833</v>
      </c>
      <c r="C2091" s="705" t="s">
        <v>46</v>
      </c>
      <c r="D2091" s="812"/>
      <c r="E2091" s="707">
        <v>1.4175</v>
      </c>
      <c r="F2091" s="778">
        <f t="shared" si="236"/>
        <v>0</v>
      </c>
      <c r="G2091" s="709"/>
      <c r="H2091" s="779">
        <f t="shared" si="242"/>
        <v>0</v>
      </c>
      <c r="I2091" s="778">
        <f t="shared" si="243"/>
        <v>0</v>
      </c>
      <c r="J2091" s="780"/>
      <c r="K2091" s="661"/>
      <c r="L2091" s="661"/>
      <c r="P2091" s="662"/>
    </row>
    <row r="2092" spans="1:16" ht="14.25" customHeight="1" x14ac:dyDescent="0.25">
      <c r="A2092" s="811" t="s">
        <v>1972</v>
      </c>
      <c r="B2092" s="712" t="s">
        <v>1833</v>
      </c>
      <c r="C2092" s="705" t="s">
        <v>46</v>
      </c>
      <c r="D2092" s="812"/>
      <c r="E2092" s="707">
        <v>1.4175</v>
      </c>
      <c r="F2092" s="778">
        <f t="shared" si="236"/>
        <v>0</v>
      </c>
      <c r="G2092" s="709"/>
      <c r="H2092" s="779">
        <f t="shared" si="242"/>
        <v>0</v>
      </c>
      <c r="I2092" s="778">
        <f t="shared" si="243"/>
        <v>0</v>
      </c>
      <c r="J2092" s="780"/>
      <c r="K2092" s="661"/>
      <c r="L2092" s="661"/>
      <c r="P2092" s="662"/>
    </row>
    <row r="2093" spans="1:16" ht="14.25" customHeight="1" x14ac:dyDescent="0.25">
      <c r="A2093" s="820" t="s">
        <v>1973</v>
      </c>
      <c r="B2093" s="712" t="s">
        <v>1833</v>
      </c>
      <c r="C2093" s="705" t="s">
        <v>46</v>
      </c>
      <c r="D2093" s="812"/>
      <c r="E2093" s="707">
        <v>1.4175</v>
      </c>
      <c r="F2093" s="778">
        <f t="shared" si="236"/>
        <v>0</v>
      </c>
      <c r="G2093" s="709"/>
      <c r="H2093" s="779">
        <f t="shared" si="242"/>
        <v>0</v>
      </c>
      <c r="I2093" s="778">
        <f t="shared" si="243"/>
        <v>0</v>
      </c>
      <c r="J2093" s="780"/>
      <c r="K2093" s="661"/>
      <c r="L2093" s="661"/>
      <c r="P2093" s="662"/>
    </row>
    <row r="2094" spans="1:16" ht="14.25" customHeight="1" x14ac:dyDescent="0.25">
      <c r="A2094" s="820" t="s">
        <v>1974</v>
      </c>
      <c r="B2094" s="712" t="s">
        <v>1833</v>
      </c>
      <c r="C2094" s="705" t="s">
        <v>46</v>
      </c>
      <c r="D2094" s="812"/>
      <c r="E2094" s="707">
        <v>1.4175</v>
      </c>
      <c r="F2094" s="778">
        <f t="shared" si="236"/>
        <v>0</v>
      </c>
      <c r="G2094" s="709"/>
      <c r="H2094" s="779">
        <f t="shared" si="242"/>
        <v>0</v>
      </c>
      <c r="I2094" s="778">
        <f t="shared" si="243"/>
        <v>0</v>
      </c>
      <c r="J2094" s="780"/>
      <c r="K2094" s="661"/>
      <c r="L2094" s="661"/>
      <c r="P2094" s="662"/>
    </row>
    <row r="2095" spans="1:16" ht="14.25" customHeight="1" x14ac:dyDescent="0.25">
      <c r="A2095" s="811" t="s">
        <v>1975</v>
      </c>
      <c r="B2095" s="712" t="s">
        <v>1833</v>
      </c>
      <c r="C2095" s="705" t="s">
        <v>46</v>
      </c>
      <c r="D2095" s="812"/>
      <c r="E2095" s="707">
        <v>1.4175</v>
      </c>
      <c r="F2095" s="778">
        <f t="shared" si="236"/>
        <v>0</v>
      </c>
      <c r="G2095" s="709"/>
      <c r="H2095" s="779">
        <f t="shared" si="242"/>
        <v>0</v>
      </c>
      <c r="I2095" s="778">
        <f t="shared" si="243"/>
        <v>0</v>
      </c>
      <c r="J2095" s="780"/>
      <c r="K2095" s="661"/>
      <c r="L2095" s="661"/>
      <c r="P2095" s="662"/>
    </row>
    <row r="2096" spans="1:16" ht="14.25" customHeight="1" x14ac:dyDescent="0.25">
      <c r="A2096" s="820" t="s">
        <v>1976</v>
      </c>
      <c r="B2096" s="712" t="s">
        <v>1833</v>
      </c>
      <c r="C2096" s="705" t="s">
        <v>46</v>
      </c>
      <c r="D2096" s="812"/>
      <c r="E2096" s="707">
        <v>1.4175</v>
      </c>
      <c r="F2096" s="778">
        <f t="shared" si="236"/>
        <v>0</v>
      </c>
      <c r="G2096" s="709"/>
      <c r="H2096" s="779">
        <f t="shared" si="242"/>
        <v>0</v>
      </c>
      <c r="I2096" s="778">
        <f t="shared" si="243"/>
        <v>0</v>
      </c>
      <c r="J2096" s="780"/>
      <c r="K2096" s="661"/>
      <c r="L2096" s="661"/>
      <c r="P2096" s="662"/>
    </row>
    <row r="2097" spans="1:16" ht="14.25" customHeight="1" x14ac:dyDescent="0.25">
      <c r="A2097" s="820" t="s">
        <v>1977</v>
      </c>
      <c r="B2097" s="712" t="s">
        <v>1833</v>
      </c>
      <c r="C2097" s="705" t="s">
        <v>46</v>
      </c>
      <c r="D2097" s="812"/>
      <c r="E2097" s="707">
        <v>1.4175</v>
      </c>
      <c r="F2097" s="778">
        <f t="shared" si="236"/>
        <v>0</v>
      </c>
      <c r="G2097" s="709"/>
      <c r="H2097" s="779">
        <f t="shared" si="242"/>
        <v>0</v>
      </c>
      <c r="I2097" s="778">
        <f t="shared" si="243"/>
        <v>0</v>
      </c>
      <c r="J2097" s="780"/>
      <c r="K2097" s="661"/>
      <c r="L2097" s="661"/>
      <c r="P2097" s="662"/>
    </row>
    <row r="2098" spans="1:16" ht="14.25" customHeight="1" x14ac:dyDescent="0.25">
      <c r="A2098" s="820" t="s">
        <v>1978</v>
      </c>
      <c r="B2098" s="712" t="s">
        <v>1833</v>
      </c>
      <c r="C2098" s="705" t="s">
        <v>46</v>
      </c>
      <c r="D2098" s="812"/>
      <c r="E2098" s="707">
        <v>1.4175</v>
      </c>
      <c r="F2098" s="778">
        <f t="shared" si="236"/>
        <v>0</v>
      </c>
      <c r="G2098" s="709"/>
      <c r="H2098" s="779">
        <f t="shared" si="242"/>
        <v>0</v>
      </c>
      <c r="I2098" s="778">
        <f t="shared" si="243"/>
        <v>0</v>
      </c>
      <c r="J2098" s="780"/>
      <c r="K2098" s="661"/>
      <c r="L2098" s="661"/>
      <c r="P2098" s="662"/>
    </row>
    <row r="2099" spans="1:16" ht="14.25" customHeight="1" x14ac:dyDescent="0.25">
      <c r="A2099" s="811" t="s">
        <v>4572</v>
      </c>
      <c r="B2099" s="712" t="s">
        <v>1833</v>
      </c>
      <c r="C2099" s="705" t="s">
        <v>46</v>
      </c>
      <c r="D2099" s="812"/>
      <c r="E2099" s="707">
        <v>1.5875999999999999</v>
      </c>
      <c r="F2099" s="778">
        <f t="shared" ref="F2099" si="244">D2099*E2099/50</f>
        <v>0</v>
      </c>
      <c r="G2099" s="709"/>
      <c r="H2099" s="779">
        <f t="shared" ref="H2099" si="245">E2099*$F$8</f>
        <v>0</v>
      </c>
      <c r="I2099" s="778">
        <f t="shared" ref="I2099" si="246">H2099*D2099/50</f>
        <v>0</v>
      </c>
      <c r="J2099" s="780"/>
      <c r="K2099" s="661"/>
      <c r="L2099" s="661"/>
      <c r="P2099" s="662"/>
    </row>
    <row r="2100" spans="1:16" ht="14.25" customHeight="1" x14ac:dyDescent="0.25">
      <c r="A2100" s="811" t="s">
        <v>1979</v>
      </c>
      <c r="B2100" s="712" t="s">
        <v>1833</v>
      </c>
      <c r="C2100" s="705" t="s">
        <v>46</v>
      </c>
      <c r="D2100" s="812"/>
      <c r="E2100" s="707">
        <v>1.5875999999999999</v>
      </c>
      <c r="F2100" s="778">
        <f t="shared" si="236"/>
        <v>0</v>
      </c>
      <c r="G2100" s="709"/>
      <c r="H2100" s="779">
        <f t="shared" si="242"/>
        <v>0</v>
      </c>
      <c r="I2100" s="778">
        <f t="shared" si="243"/>
        <v>0</v>
      </c>
      <c r="J2100" s="780"/>
      <c r="K2100" s="661"/>
      <c r="L2100" s="661"/>
      <c r="P2100" s="662"/>
    </row>
    <row r="2101" spans="1:16" ht="14.25" customHeight="1" x14ac:dyDescent="0.25">
      <c r="A2101" s="811" t="s">
        <v>1980</v>
      </c>
      <c r="B2101" s="712" t="s">
        <v>1833</v>
      </c>
      <c r="C2101" s="705" t="s">
        <v>46</v>
      </c>
      <c r="D2101" s="812"/>
      <c r="E2101" s="707">
        <v>1.9278</v>
      </c>
      <c r="F2101" s="778">
        <f t="shared" si="236"/>
        <v>0</v>
      </c>
      <c r="G2101" s="709"/>
      <c r="H2101" s="779">
        <f t="shared" si="242"/>
        <v>0</v>
      </c>
      <c r="I2101" s="778">
        <f t="shared" si="243"/>
        <v>0</v>
      </c>
      <c r="J2101" s="780"/>
      <c r="K2101" s="661"/>
      <c r="L2101" s="661"/>
      <c r="P2101" s="662"/>
    </row>
    <row r="2102" spans="1:16" ht="14.25" customHeight="1" x14ac:dyDescent="0.25">
      <c r="A2102" s="811" t="s">
        <v>1981</v>
      </c>
      <c r="B2102" s="712" t="s">
        <v>1833</v>
      </c>
      <c r="C2102" s="705" t="s">
        <v>46</v>
      </c>
      <c r="D2102" s="812"/>
      <c r="E2102" s="707">
        <v>1.5875999999999999</v>
      </c>
      <c r="F2102" s="778">
        <f t="shared" si="236"/>
        <v>0</v>
      </c>
      <c r="G2102" s="709"/>
      <c r="H2102" s="779">
        <f t="shared" si="242"/>
        <v>0</v>
      </c>
      <c r="I2102" s="778">
        <f t="shared" si="243"/>
        <v>0</v>
      </c>
      <c r="J2102" s="780"/>
      <c r="K2102" s="661"/>
      <c r="L2102" s="661"/>
      <c r="P2102" s="662"/>
    </row>
    <row r="2103" spans="1:16" ht="14.25" customHeight="1" x14ac:dyDescent="0.25">
      <c r="A2103" s="811" t="s">
        <v>1982</v>
      </c>
      <c r="B2103" s="712" t="s">
        <v>1833</v>
      </c>
      <c r="C2103" s="705" t="s">
        <v>46</v>
      </c>
      <c r="D2103" s="812"/>
      <c r="E2103" s="707">
        <v>1.4742</v>
      </c>
      <c r="F2103" s="778">
        <f t="shared" si="236"/>
        <v>0</v>
      </c>
      <c r="G2103" s="709"/>
      <c r="H2103" s="779">
        <f t="shared" si="242"/>
        <v>0</v>
      </c>
      <c r="I2103" s="778">
        <f t="shared" si="243"/>
        <v>0</v>
      </c>
      <c r="J2103" s="780"/>
      <c r="K2103" s="661"/>
      <c r="L2103" s="661"/>
      <c r="P2103" s="662"/>
    </row>
    <row r="2104" spans="1:16" ht="14.25" customHeight="1" x14ac:dyDescent="0.25">
      <c r="A2104" s="811" t="s">
        <v>1983</v>
      </c>
      <c r="B2104" s="712" t="s">
        <v>1833</v>
      </c>
      <c r="C2104" s="705" t="s">
        <v>46</v>
      </c>
      <c r="D2104" s="812"/>
      <c r="E2104" s="707">
        <v>1.4175</v>
      </c>
      <c r="F2104" s="778">
        <f t="shared" si="236"/>
        <v>0</v>
      </c>
      <c r="G2104" s="709"/>
      <c r="H2104" s="779">
        <f t="shared" si="242"/>
        <v>0</v>
      </c>
      <c r="I2104" s="778">
        <f t="shared" si="243"/>
        <v>0</v>
      </c>
      <c r="J2104" s="780"/>
      <c r="K2104" s="661"/>
      <c r="L2104" s="661"/>
      <c r="P2104" s="662"/>
    </row>
    <row r="2105" spans="1:16" ht="14.25" customHeight="1" x14ac:dyDescent="0.25">
      <c r="A2105" s="811" t="s">
        <v>1984</v>
      </c>
      <c r="B2105" s="712" t="s">
        <v>1833</v>
      </c>
      <c r="C2105" s="705" t="s">
        <v>46</v>
      </c>
      <c r="D2105" s="812"/>
      <c r="E2105" s="707">
        <v>1.4175</v>
      </c>
      <c r="F2105" s="778">
        <f t="shared" si="236"/>
        <v>0</v>
      </c>
      <c r="G2105" s="709"/>
      <c r="H2105" s="779">
        <f t="shared" si="242"/>
        <v>0</v>
      </c>
      <c r="I2105" s="778">
        <f t="shared" si="243"/>
        <v>0</v>
      </c>
      <c r="J2105" s="780"/>
      <c r="K2105" s="661"/>
      <c r="L2105" s="661"/>
      <c r="P2105" s="662"/>
    </row>
    <row r="2106" spans="1:16" ht="14.25" customHeight="1" x14ac:dyDescent="0.25">
      <c r="A2106" s="811" t="s">
        <v>1985</v>
      </c>
      <c r="B2106" s="712" t="s">
        <v>1833</v>
      </c>
      <c r="C2106" s="705" t="s">
        <v>46</v>
      </c>
      <c r="D2106" s="812"/>
      <c r="E2106" s="707">
        <v>1.4742</v>
      </c>
      <c r="F2106" s="778">
        <f t="shared" si="236"/>
        <v>0</v>
      </c>
      <c r="G2106" s="709"/>
      <c r="H2106" s="779">
        <f t="shared" si="242"/>
        <v>0</v>
      </c>
      <c r="I2106" s="778">
        <f t="shared" si="243"/>
        <v>0</v>
      </c>
      <c r="J2106" s="780"/>
      <c r="K2106" s="661"/>
      <c r="L2106" s="661"/>
      <c r="P2106" s="662"/>
    </row>
    <row r="2107" spans="1:16" ht="14.25" customHeight="1" x14ac:dyDescent="0.25">
      <c r="A2107" s="811" t="s">
        <v>1986</v>
      </c>
      <c r="B2107" s="712" t="s">
        <v>1833</v>
      </c>
      <c r="C2107" s="705" t="s">
        <v>46</v>
      </c>
      <c r="D2107" s="812"/>
      <c r="E2107" s="707">
        <v>1.9278</v>
      </c>
      <c r="F2107" s="778">
        <f t="shared" si="236"/>
        <v>0</v>
      </c>
      <c r="G2107" s="709"/>
      <c r="H2107" s="779">
        <f t="shared" si="242"/>
        <v>0</v>
      </c>
      <c r="I2107" s="778">
        <f t="shared" si="243"/>
        <v>0</v>
      </c>
      <c r="J2107" s="780"/>
      <c r="K2107" s="661"/>
      <c r="L2107" s="661"/>
      <c r="P2107" s="662"/>
    </row>
    <row r="2108" spans="1:16" ht="14.25" customHeight="1" x14ac:dyDescent="0.25">
      <c r="A2108" s="811" t="s">
        <v>1987</v>
      </c>
      <c r="B2108" s="712" t="s">
        <v>1833</v>
      </c>
      <c r="C2108" s="705" t="s">
        <v>46</v>
      </c>
      <c r="D2108" s="812"/>
      <c r="E2108" s="707">
        <v>1.9278</v>
      </c>
      <c r="F2108" s="778">
        <f t="shared" si="236"/>
        <v>0</v>
      </c>
      <c r="G2108" s="709"/>
      <c r="H2108" s="779">
        <f t="shared" si="242"/>
        <v>0</v>
      </c>
      <c r="I2108" s="778">
        <f t="shared" si="243"/>
        <v>0</v>
      </c>
      <c r="J2108" s="780"/>
      <c r="K2108" s="661"/>
      <c r="L2108" s="661"/>
      <c r="P2108" s="662"/>
    </row>
    <row r="2109" spans="1:16" ht="14.25" customHeight="1" x14ac:dyDescent="0.25">
      <c r="A2109" s="811" t="s">
        <v>1988</v>
      </c>
      <c r="B2109" s="712" t="s">
        <v>1833</v>
      </c>
      <c r="C2109" s="705" t="s">
        <v>46</v>
      </c>
      <c r="D2109" s="812"/>
      <c r="E2109" s="707">
        <v>1.9278</v>
      </c>
      <c r="F2109" s="778">
        <f t="shared" si="236"/>
        <v>0</v>
      </c>
      <c r="G2109" s="709"/>
      <c r="H2109" s="779">
        <f t="shared" si="242"/>
        <v>0</v>
      </c>
      <c r="I2109" s="778">
        <f t="shared" si="243"/>
        <v>0</v>
      </c>
      <c r="J2109" s="780"/>
      <c r="K2109" s="661"/>
      <c r="L2109" s="661"/>
      <c r="P2109" s="662"/>
    </row>
    <row r="2110" spans="1:16" ht="14.25" customHeight="1" x14ac:dyDescent="0.25">
      <c r="A2110" s="811" t="s">
        <v>1989</v>
      </c>
      <c r="B2110" s="712" t="s">
        <v>1833</v>
      </c>
      <c r="C2110" s="705" t="s">
        <v>46</v>
      </c>
      <c r="D2110" s="812"/>
      <c r="E2110" s="707">
        <v>1.5875999999999999</v>
      </c>
      <c r="F2110" s="778">
        <f t="shared" si="236"/>
        <v>0</v>
      </c>
      <c r="G2110" s="709"/>
      <c r="H2110" s="779">
        <f t="shared" si="242"/>
        <v>0</v>
      </c>
      <c r="I2110" s="778">
        <f t="shared" si="243"/>
        <v>0</v>
      </c>
      <c r="J2110" s="780"/>
      <c r="K2110" s="661"/>
      <c r="L2110" s="661"/>
      <c r="P2110" s="662"/>
    </row>
    <row r="2111" spans="1:16" ht="14.25" customHeight="1" x14ac:dyDescent="0.25">
      <c r="A2111" s="811" t="s">
        <v>1990</v>
      </c>
      <c r="B2111" s="712" t="s">
        <v>1833</v>
      </c>
      <c r="C2111" s="705" t="s">
        <v>46</v>
      </c>
      <c r="D2111" s="812"/>
      <c r="E2111" s="707">
        <v>1.5875999999999999</v>
      </c>
      <c r="F2111" s="778">
        <f t="shared" si="236"/>
        <v>0</v>
      </c>
      <c r="G2111" s="709"/>
      <c r="H2111" s="779">
        <f t="shared" si="242"/>
        <v>0</v>
      </c>
      <c r="I2111" s="778">
        <f t="shared" si="243"/>
        <v>0</v>
      </c>
      <c r="J2111" s="780"/>
      <c r="K2111" s="661"/>
      <c r="L2111" s="661"/>
      <c r="P2111" s="662"/>
    </row>
    <row r="2112" spans="1:16" ht="14.25" customHeight="1" x14ac:dyDescent="0.25">
      <c r="A2112" s="811" t="s">
        <v>1991</v>
      </c>
      <c r="B2112" s="712" t="s">
        <v>1833</v>
      </c>
      <c r="C2112" s="705" t="s">
        <v>46</v>
      </c>
      <c r="D2112" s="812"/>
      <c r="E2112" s="707">
        <v>1.5875999999999999</v>
      </c>
      <c r="F2112" s="778">
        <f t="shared" si="236"/>
        <v>0</v>
      </c>
      <c r="G2112" s="709"/>
      <c r="H2112" s="779">
        <f t="shared" si="242"/>
        <v>0</v>
      </c>
      <c r="I2112" s="778">
        <f t="shared" si="243"/>
        <v>0</v>
      </c>
      <c r="J2112" s="780"/>
      <c r="K2112" s="661"/>
      <c r="L2112" s="661"/>
      <c r="P2112" s="662"/>
    </row>
    <row r="2113" spans="1:16" ht="14.25" customHeight="1" x14ac:dyDescent="0.25">
      <c r="A2113" s="811" t="s">
        <v>1992</v>
      </c>
      <c r="B2113" s="712" t="s">
        <v>1833</v>
      </c>
      <c r="C2113" s="705" t="s">
        <v>46</v>
      </c>
      <c r="D2113" s="812"/>
      <c r="E2113" s="707">
        <v>1.5875999999999999</v>
      </c>
      <c r="F2113" s="778">
        <f t="shared" si="236"/>
        <v>0</v>
      </c>
      <c r="G2113" s="709"/>
      <c r="H2113" s="779">
        <f t="shared" si="242"/>
        <v>0</v>
      </c>
      <c r="I2113" s="778">
        <f t="shared" si="243"/>
        <v>0</v>
      </c>
      <c r="J2113" s="780"/>
      <c r="K2113" s="661"/>
      <c r="L2113" s="661"/>
      <c r="P2113" s="662"/>
    </row>
    <row r="2114" spans="1:16" ht="14.25" customHeight="1" x14ac:dyDescent="0.25">
      <c r="A2114" s="811" t="s">
        <v>1993</v>
      </c>
      <c r="B2114" s="712" t="s">
        <v>1833</v>
      </c>
      <c r="C2114" s="705" t="s">
        <v>46</v>
      </c>
      <c r="D2114" s="812"/>
      <c r="E2114" s="707">
        <v>1.5875999999999999</v>
      </c>
      <c r="F2114" s="778">
        <f t="shared" si="236"/>
        <v>0</v>
      </c>
      <c r="G2114" s="709"/>
      <c r="H2114" s="779">
        <f t="shared" si="242"/>
        <v>0</v>
      </c>
      <c r="I2114" s="778">
        <f t="shared" si="243"/>
        <v>0</v>
      </c>
      <c r="J2114" s="780"/>
      <c r="K2114" s="661"/>
      <c r="L2114" s="661"/>
      <c r="P2114" s="662"/>
    </row>
    <row r="2115" spans="1:16" ht="14.25" customHeight="1" x14ac:dyDescent="0.25">
      <c r="A2115" s="811" t="s">
        <v>1994</v>
      </c>
      <c r="B2115" s="712" t="s">
        <v>1833</v>
      </c>
      <c r="C2115" s="705" t="s">
        <v>46</v>
      </c>
      <c r="D2115" s="812"/>
      <c r="E2115" s="707">
        <v>1.5875999999999999</v>
      </c>
      <c r="F2115" s="778">
        <f t="shared" si="236"/>
        <v>0</v>
      </c>
      <c r="G2115" s="709"/>
      <c r="H2115" s="779">
        <f t="shared" si="242"/>
        <v>0</v>
      </c>
      <c r="I2115" s="778">
        <f t="shared" si="243"/>
        <v>0</v>
      </c>
      <c r="J2115" s="780"/>
      <c r="K2115" s="661"/>
      <c r="L2115" s="661"/>
      <c r="P2115" s="662"/>
    </row>
    <row r="2116" spans="1:16" ht="14.25" customHeight="1" x14ac:dyDescent="0.25">
      <c r="A2116" s="811" t="s">
        <v>1995</v>
      </c>
      <c r="B2116" s="712" t="s">
        <v>1833</v>
      </c>
      <c r="C2116" s="705" t="s">
        <v>46</v>
      </c>
      <c r="D2116" s="812"/>
      <c r="E2116" s="707">
        <v>1.5875999999999999</v>
      </c>
      <c r="F2116" s="778">
        <f t="shared" si="236"/>
        <v>0</v>
      </c>
      <c r="G2116" s="709"/>
      <c r="H2116" s="779">
        <f t="shared" si="242"/>
        <v>0</v>
      </c>
      <c r="I2116" s="778">
        <f t="shared" si="243"/>
        <v>0</v>
      </c>
      <c r="J2116" s="780"/>
      <c r="K2116" s="661"/>
      <c r="L2116" s="661"/>
      <c r="P2116" s="662"/>
    </row>
    <row r="2117" spans="1:16" ht="14.25" customHeight="1" x14ac:dyDescent="0.25">
      <c r="A2117" s="811" t="s">
        <v>1996</v>
      </c>
      <c r="B2117" s="712" t="s">
        <v>1833</v>
      </c>
      <c r="C2117" s="705" t="s">
        <v>46</v>
      </c>
      <c r="D2117" s="812"/>
      <c r="E2117" s="707">
        <v>1.5875999999999999</v>
      </c>
      <c r="F2117" s="778">
        <f t="shared" si="236"/>
        <v>0</v>
      </c>
      <c r="G2117" s="709"/>
      <c r="H2117" s="779">
        <f t="shared" si="242"/>
        <v>0</v>
      </c>
      <c r="I2117" s="778">
        <f t="shared" si="243"/>
        <v>0</v>
      </c>
      <c r="J2117" s="780"/>
      <c r="K2117" s="661"/>
      <c r="L2117" s="661"/>
      <c r="P2117" s="662"/>
    </row>
    <row r="2118" spans="1:16" ht="14.25" customHeight="1" x14ac:dyDescent="0.25">
      <c r="A2118" s="811" t="s">
        <v>1997</v>
      </c>
      <c r="B2118" s="712" t="s">
        <v>1833</v>
      </c>
      <c r="C2118" s="705" t="s">
        <v>46</v>
      </c>
      <c r="D2118" s="812"/>
      <c r="E2118" s="707">
        <v>1.5875999999999999</v>
      </c>
      <c r="F2118" s="778">
        <f t="shared" si="236"/>
        <v>0</v>
      </c>
      <c r="G2118" s="709"/>
      <c r="H2118" s="779">
        <f t="shared" si="242"/>
        <v>0</v>
      </c>
      <c r="I2118" s="778">
        <f t="shared" si="243"/>
        <v>0</v>
      </c>
      <c r="J2118" s="780"/>
      <c r="K2118" s="661"/>
      <c r="L2118" s="661"/>
      <c r="P2118" s="662"/>
    </row>
    <row r="2119" spans="1:16" ht="14.25" customHeight="1" x14ac:dyDescent="0.25">
      <c r="A2119" s="811" t="s">
        <v>1998</v>
      </c>
      <c r="B2119" s="712" t="s">
        <v>1833</v>
      </c>
      <c r="C2119" s="705" t="s">
        <v>46</v>
      </c>
      <c r="D2119" s="812"/>
      <c r="E2119" s="707">
        <v>1.5875999999999999</v>
      </c>
      <c r="F2119" s="778">
        <f t="shared" si="236"/>
        <v>0</v>
      </c>
      <c r="G2119" s="709"/>
      <c r="H2119" s="779">
        <f t="shared" si="242"/>
        <v>0</v>
      </c>
      <c r="I2119" s="778">
        <f t="shared" si="243"/>
        <v>0</v>
      </c>
      <c r="J2119" s="780"/>
      <c r="K2119" s="661"/>
      <c r="L2119" s="661"/>
      <c r="P2119" s="662"/>
    </row>
    <row r="2120" spans="1:16" ht="14.25" customHeight="1" x14ac:dyDescent="0.25">
      <c r="A2120" s="811" t="s">
        <v>1999</v>
      </c>
      <c r="B2120" s="712" t="s">
        <v>1833</v>
      </c>
      <c r="C2120" s="705" t="s">
        <v>46</v>
      </c>
      <c r="D2120" s="812"/>
      <c r="E2120" s="707">
        <v>1.5875999999999999</v>
      </c>
      <c r="F2120" s="778">
        <f t="shared" si="236"/>
        <v>0</v>
      </c>
      <c r="G2120" s="709"/>
      <c r="H2120" s="779">
        <f t="shared" si="242"/>
        <v>0</v>
      </c>
      <c r="I2120" s="778">
        <f t="shared" si="243"/>
        <v>0</v>
      </c>
      <c r="J2120" s="780"/>
      <c r="K2120" s="661"/>
      <c r="L2120" s="661"/>
      <c r="P2120" s="662"/>
    </row>
    <row r="2121" spans="1:16" ht="14.25" customHeight="1" x14ac:dyDescent="0.3">
      <c r="A2121" s="792" t="s">
        <v>2000</v>
      </c>
      <c r="B2121" s="712" t="s">
        <v>1833</v>
      </c>
      <c r="C2121" s="705" t="s">
        <v>46</v>
      </c>
      <c r="D2121" s="812"/>
      <c r="E2121" s="707">
        <v>1.4175</v>
      </c>
      <c r="F2121" s="778">
        <f t="shared" si="236"/>
        <v>0</v>
      </c>
      <c r="G2121" s="709"/>
      <c r="H2121" s="779">
        <f t="shared" si="242"/>
        <v>0</v>
      </c>
      <c r="I2121" s="778">
        <f t="shared" si="243"/>
        <v>0</v>
      </c>
      <c r="J2121" s="780"/>
      <c r="K2121" s="661"/>
      <c r="L2121" s="661"/>
      <c r="P2121" s="662"/>
    </row>
    <row r="2122" spans="1:16" ht="14.25" customHeight="1" x14ac:dyDescent="0.25">
      <c r="A2122" s="821" t="s">
        <v>2001</v>
      </c>
      <c r="B2122" s="775" t="s">
        <v>1833</v>
      </c>
      <c r="C2122" s="822" t="s">
        <v>46</v>
      </c>
      <c r="D2122" s="823"/>
      <c r="E2122" s="817">
        <v>1.1339999999999999</v>
      </c>
      <c r="F2122" s="778">
        <f t="shared" si="236"/>
        <v>0</v>
      </c>
      <c r="G2122" s="709"/>
      <c r="H2122" s="779">
        <f t="shared" si="242"/>
        <v>0</v>
      </c>
      <c r="I2122" s="778">
        <f t="shared" si="243"/>
        <v>0</v>
      </c>
      <c r="J2122" s="780"/>
      <c r="K2122" s="661"/>
      <c r="L2122" s="661"/>
      <c r="P2122" s="662"/>
    </row>
    <row r="2123" spans="1:16" ht="14.25" customHeight="1" x14ac:dyDescent="0.25">
      <c r="A2123" s="811" t="s">
        <v>2002</v>
      </c>
      <c r="B2123" s="712" t="s">
        <v>1833</v>
      </c>
      <c r="C2123" s="705" t="s">
        <v>46</v>
      </c>
      <c r="D2123" s="812"/>
      <c r="E2123" s="707">
        <v>1.9278</v>
      </c>
      <c r="F2123" s="778">
        <f t="shared" si="236"/>
        <v>0</v>
      </c>
      <c r="G2123" s="709"/>
      <c r="H2123" s="779">
        <f t="shared" si="242"/>
        <v>0</v>
      </c>
      <c r="I2123" s="778">
        <f t="shared" si="243"/>
        <v>0</v>
      </c>
      <c r="J2123" s="780"/>
      <c r="K2123" s="661"/>
      <c r="L2123" s="661"/>
      <c r="P2123" s="662"/>
    </row>
    <row r="2124" spans="1:16" ht="14.25" customHeight="1" x14ac:dyDescent="0.3">
      <c r="A2124" s="792" t="s">
        <v>4585</v>
      </c>
      <c r="B2124" s="712" t="s">
        <v>1833</v>
      </c>
      <c r="C2124" s="705" t="s">
        <v>46</v>
      </c>
      <c r="D2124" s="812"/>
      <c r="E2124" s="707">
        <v>1.1907000000000001</v>
      </c>
      <c r="F2124" s="778">
        <f t="shared" ref="F2124" si="247">D2124*E2124/50</f>
        <v>0</v>
      </c>
      <c r="G2124" s="709"/>
      <c r="H2124" s="779">
        <f t="shared" ref="H2124" si="248">E2124*$F$8</f>
        <v>0</v>
      </c>
      <c r="I2124" s="778">
        <f t="shared" ref="I2124" si="249">H2124*D2124/50</f>
        <v>0</v>
      </c>
      <c r="J2124" s="780"/>
      <c r="K2124" s="661"/>
      <c r="L2124" s="661"/>
      <c r="P2124" s="662"/>
    </row>
    <row r="2125" spans="1:16" ht="14.25" customHeight="1" x14ac:dyDescent="0.3">
      <c r="A2125" s="792" t="s">
        <v>2003</v>
      </c>
      <c r="B2125" s="712" t="s">
        <v>1833</v>
      </c>
      <c r="C2125" s="705" t="s">
        <v>46</v>
      </c>
      <c r="D2125" s="812"/>
      <c r="E2125" s="707">
        <v>1.1907000000000001</v>
      </c>
      <c r="F2125" s="778">
        <f t="shared" si="236"/>
        <v>0</v>
      </c>
      <c r="G2125" s="709"/>
      <c r="H2125" s="779">
        <f t="shared" si="242"/>
        <v>0</v>
      </c>
      <c r="I2125" s="778">
        <f t="shared" si="243"/>
        <v>0</v>
      </c>
      <c r="J2125" s="780"/>
      <c r="K2125" s="661"/>
      <c r="L2125" s="661"/>
      <c r="P2125" s="662"/>
    </row>
    <row r="2126" spans="1:16" ht="14.25" customHeight="1" x14ac:dyDescent="0.3">
      <c r="A2126" s="792" t="s">
        <v>4584</v>
      </c>
      <c r="B2126" s="712" t="s">
        <v>1833</v>
      </c>
      <c r="C2126" s="705" t="s">
        <v>46</v>
      </c>
      <c r="D2126" s="812"/>
      <c r="E2126" s="707">
        <v>1.4175</v>
      </c>
      <c r="F2126" s="778">
        <f t="shared" ref="F2126" si="250">D2126*E2126/50</f>
        <v>0</v>
      </c>
      <c r="G2126" s="709"/>
      <c r="H2126" s="779">
        <f t="shared" ref="H2126" si="251">E2126*$F$8</f>
        <v>0</v>
      </c>
      <c r="I2126" s="778">
        <f t="shared" ref="I2126" si="252">H2126*D2126/50</f>
        <v>0</v>
      </c>
      <c r="J2126" s="780"/>
      <c r="K2126" s="661"/>
      <c r="L2126" s="661"/>
      <c r="P2126" s="662"/>
    </row>
    <row r="2127" spans="1:16" ht="14.25" customHeight="1" x14ac:dyDescent="0.3">
      <c r="A2127" s="792" t="s">
        <v>2004</v>
      </c>
      <c r="B2127" s="712" t="s">
        <v>1833</v>
      </c>
      <c r="C2127" s="705" t="s">
        <v>46</v>
      </c>
      <c r="D2127" s="812"/>
      <c r="E2127" s="707">
        <v>1.4175</v>
      </c>
      <c r="F2127" s="778">
        <f t="shared" si="236"/>
        <v>0</v>
      </c>
      <c r="G2127" s="709"/>
      <c r="H2127" s="779">
        <f t="shared" si="242"/>
        <v>0</v>
      </c>
      <c r="I2127" s="778">
        <f t="shared" si="243"/>
        <v>0</v>
      </c>
      <c r="J2127" s="780"/>
      <c r="K2127" s="661"/>
      <c r="L2127" s="661"/>
      <c r="P2127" s="662"/>
    </row>
    <row r="2128" spans="1:16" ht="14.25" customHeight="1" x14ac:dyDescent="0.3">
      <c r="A2128" s="792" t="s">
        <v>2005</v>
      </c>
      <c r="B2128" s="712" t="s">
        <v>1833</v>
      </c>
      <c r="C2128" s="705" t="s">
        <v>46</v>
      </c>
      <c r="D2128" s="812"/>
      <c r="E2128" s="707">
        <v>1.4175</v>
      </c>
      <c r="F2128" s="778">
        <f t="shared" si="236"/>
        <v>0</v>
      </c>
      <c r="G2128" s="709"/>
      <c r="H2128" s="779">
        <f t="shared" si="242"/>
        <v>0</v>
      </c>
      <c r="I2128" s="778">
        <f t="shared" si="243"/>
        <v>0</v>
      </c>
      <c r="J2128" s="780"/>
      <c r="K2128" s="661"/>
      <c r="L2128" s="661"/>
      <c r="P2128" s="662"/>
    </row>
    <row r="2129" spans="1:16" ht="14.25" customHeight="1" x14ac:dyDescent="0.3">
      <c r="A2129" s="792" t="s">
        <v>2006</v>
      </c>
      <c r="B2129" s="712" t="s">
        <v>1833</v>
      </c>
      <c r="C2129" s="705" t="s">
        <v>46</v>
      </c>
      <c r="D2129" s="812"/>
      <c r="E2129" s="707">
        <v>1.4175</v>
      </c>
      <c r="F2129" s="778">
        <f t="shared" si="236"/>
        <v>0</v>
      </c>
      <c r="G2129" s="709"/>
      <c r="H2129" s="779">
        <f t="shared" si="242"/>
        <v>0</v>
      </c>
      <c r="I2129" s="778">
        <f t="shared" si="243"/>
        <v>0</v>
      </c>
      <c r="J2129" s="780"/>
      <c r="K2129" s="661"/>
      <c r="L2129" s="661"/>
      <c r="P2129" s="662"/>
    </row>
    <row r="2130" spans="1:16" ht="14.25" customHeight="1" x14ac:dyDescent="0.3">
      <c r="A2130" s="792" t="s">
        <v>2007</v>
      </c>
      <c r="B2130" s="712" t="s">
        <v>1833</v>
      </c>
      <c r="C2130" s="705" t="s">
        <v>46</v>
      </c>
      <c r="D2130" s="812"/>
      <c r="E2130" s="707">
        <v>1.4175</v>
      </c>
      <c r="F2130" s="778">
        <f t="shared" si="236"/>
        <v>0</v>
      </c>
      <c r="G2130" s="709"/>
      <c r="H2130" s="779">
        <f t="shared" si="242"/>
        <v>0</v>
      </c>
      <c r="I2130" s="778">
        <f t="shared" si="243"/>
        <v>0</v>
      </c>
      <c r="J2130" s="780"/>
      <c r="K2130" s="661"/>
      <c r="L2130" s="661"/>
      <c r="P2130" s="662"/>
    </row>
    <row r="2131" spans="1:16" ht="14.25" customHeight="1" x14ac:dyDescent="0.3">
      <c r="A2131" s="792" t="s">
        <v>2008</v>
      </c>
      <c r="B2131" s="712" t="s">
        <v>1833</v>
      </c>
      <c r="C2131" s="705" t="s">
        <v>46</v>
      </c>
      <c r="D2131" s="812"/>
      <c r="E2131" s="707">
        <v>1.4742</v>
      </c>
      <c r="F2131" s="778">
        <f t="shared" si="236"/>
        <v>0</v>
      </c>
      <c r="G2131" s="709"/>
      <c r="H2131" s="779">
        <f t="shared" si="242"/>
        <v>0</v>
      </c>
      <c r="I2131" s="778">
        <f t="shared" si="243"/>
        <v>0</v>
      </c>
      <c r="J2131" s="780"/>
      <c r="K2131" s="661"/>
      <c r="L2131" s="661"/>
      <c r="P2131" s="662"/>
    </row>
    <row r="2132" spans="1:16" ht="14.25" customHeight="1" x14ac:dyDescent="0.3">
      <c r="A2132" s="824" t="s">
        <v>2009</v>
      </c>
      <c r="B2132" s="712" t="s">
        <v>1833</v>
      </c>
      <c r="C2132" s="705" t="s">
        <v>46</v>
      </c>
      <c r="D2132" s="812"/>
      <c r="E2132" s="707">
        <v>1.5875999999999999</v>
      </c>
      <c r="F2132" s="778">
        <f t="shared" si="236"/>
        <v>0</v>
      </c>
      <c r="G2132" s="709"/>
      <c r="H2132" s="779">
        <f t="shared" si="242"/>
        <v>0</v>
      </c>
      <c r="I2132" s="778">
        <f t="shared" si="243"/>
        <v>0</v>
      </c>
      <c r="J2132" s="780"/>
      <c r="K2132" s="661"/>
      <c r="L2132" s="661"/>
      <c r="P2132" s="662"/>
    </row>
    <row r="2133" spans="1:16" ht="14.25" customHeight="1" x14ac:dyDescent="0.3">
      <c r="A2133" s="824" t="s">
        <v>2010</v>
      </c>
      <c r="B2133" s="825" t="s">
        <v>1833</v>
      </c>
      <c r="C2133" s="826" t="s">
        <v>46</v>
      </c>
      <c r="D2133" s="827"/>
      <c r="E2133" s="707">
        <v>1.5875999999999999</v>
      </c>
      <c r="F2133" s="778">
        <f t="shared" ref="F2133" si="253">D2133*E2133/50</f>
        <v>0</v>
      </c>
      <c r="G2133" s="709"/>
      <c r="H2133" s="779">
        <f t="shared" ref="H2133" si="254">E2133*$F$8</f>
        <v>0</v>
      </c>
      <c r="I2133" s="778">
        <f t="shared" ref="I2133" si="255">H2133*D2133/50</f>
        <v>0</v>
      </c>
      <c r="J2133" s="780"/>
      <c r="K2133" s="661"/>
      <c r="L2133" s="661"/>
      <c r="P2133" s="662"/>
    </row>
    <row r="2134" spans="1:16" ht="14.25" customHeight="1" x14ac:dyDescent="0.3">
      <c r="A2134" s="824" t="s">
        <v>4586</v>
      </c>
      <c r="B2134" s="825" t="s">
        <v>1833</v>
      </c>
      <c r="C2134" s="826" t="s">
        <v>46</v>
      </c>
      <c r="D2134" s="827"/>
      <c r="E2134" s="707">
        <v>1.5875999999999999</v>
      </c>
      <c r="F2134" s="778">
        <f t="shared" si="236"/>
        <v>0</v>
      </c>
      <c r="G2134" s="709"/>
      <c r="H2134" s="779">
        <f t="shared" si="242"/>
        <v>0</v>
      </c>
      <c r="I2134" s="778">
        <f t="shared" si="243"/>
        <v>0</v>
      </c>
      <c r="J2134" s="780"/>
      <c r="K2134" s="661"/>
      <c r="L2134" s="661"/>
      <c r="P2134" s="662"/>
    </row>
    <row r="2135" spans="1:16" ht="14.25" customHeight="1" x14ac:dyDescent="0.25">
      <c r="A2135" s="1026" t="s">
        <v>2011</v>
      </c>
      <c r="B2135" s="1027"/>
      <c r="C2135" s="1027"/>
      <c r="D2135" s="828"/>
      <c r="E2135" s="828"/>
      <c r="F2135" s="829"/>
      <c r="G2135" s="787"/>
      <c r="H2135" s="787"/>
      <c r="I2135" s="802"/>
      <c r="J2135" s="780"/>
      <c r="K2135" s="661"/>
      <c r="L2135" s="661"/>
      <c r="P2135" s="662"/>
    </row>
    <row r="2136" spans="1:16" ht="14.25" customHeight="1" x14ac:dyDescent="0.25">
      <c r="A2136" s="1028"/>
      <c r="B2136" s="1029"/>
      <c r="C2136" s="1029"/>
      <c r="D2136" s="830"/>
      <c r="E2136" s="830"/>
      <c r="F2136" s="831"/>
      <c r="G2136" s="791"/>
      <c r="H2136" s="791"/>
      <c r="I2136" s="803"/>
      <c r="J2136" s="780"/>
      <c r="K2136" s="661"/>
      <c r="L2136" s="661"/>
      <c r="P2136" s="662"/>
    </row>
    <row r="2137" spans="1:16" ht="14.25" customHeight="1" x14ac:dyDescent="0.25">
      <c r="A2137" s="1070" t="s">
        <v>2012</v>
      </c>
      <c r="B2137" s="1071"/>
      <c r="C2137" s="1071"/>
      <c r="D2137" s="832"/>
      <c r="E2137" s="833"/>
      <c r="F2137" s="834"/>
      <c r="G2137" s="834"/>
      <c r="H2137" s="834"/>
      <c r="I2137" s="839"/>
      <c r="J2137" s="780"/>
      <c r="K2137" s="661"/>
      <c r="L2137" s="661"/>
      <c r="P2137" s="662"/>
    </row>
    <row r="2138" spans="1:16" ht="14.25" customHeight="1" x14ac:dyDescent="0.3">
      <c r="A2138" s="835" t="s">
        <v>2013</v>
      </c>
      <c r="B2138" s="836" t="s">
        <v>45</v>
      </c>
      <c r="C2138" s="705" t="s">
        <v>46</v>
      </c>
      <c r="D2138" s="837"/>
      <c r="E2138" s="707">
        <v>1.7463599999999999</v>
      </c>
      <c r="F2138" s="778">
        <f t="shared" ref="F2138:F2177" si="256">D2138*E2138/50</f>
        <v>0</v>
      </c>
      <c r="G2138" s="709"/>
      <c r="H2138" s="779">
        <f t="shared" ref="H2138:H2177" si="257">E2138*$F$8</f>
        <v>0</v>
      </c>
      <c r="I2138" s="778">
        <f t="shared" ref="I2138:I2177" si="258">H2138*D2138/50</f>
        <v>0</v>
      </c>
      <c r="J2138" s="780"/>
      <c r="K2138" s="661"/>
      <c r="L2138" s="661"/>
      <c r="P2138" s="662"/>
    </row>
    <row r="2139" spans="1:16" ht="14.25" customHeight="1" x14ac:dyDescent="0.3">
      <c r="A2139" s="835" t="s">
        <v>2014</v>
      </c>
      <c r="B2139" s="712" t="s">
        <v>47</v>
      </c>
      <c r="C2139" s="705" t="s">
        <v>46</v>
      </c>
      <c r="D2139" s="837"/>
      <c r="E2139" s="707">
        <v>1.7463599999999999</v>
      </c>
      <c r="F2139" s="778">
        <f t="shared" si="256"/>
        <v>0</v>
      </c>
      <c r="G2139" s="709"/>
      <c r="H2139" s="779">
        <f t="shared" si="257"/>
        <v>0</v>
      </c>
      <c r="I2139" s="778">
        <f t="shared" si="258"/>
        <v>0</v>
      </c>
      <c r="J2139" s="780"/>
      <c r="K2139" s="661"/>
      <c r="L2139" s="661"/>
      <c r="P2139" s="662"/>
    </row>
    <row r="2140" spans="1:16" ht="14.25" customHeight="1" x14ac:dyDescent="0.3">
      <c r="A2140" s="835" t="s">
        <v>2015</v>
      </c>
      <c r="B2140" s="712" t="s">
        <v>47</v>
      </c>
      <c r="C2140" s="705" t="s">
        <v>46</v>
      </c>
      <c r="D2140" s="837"/>
      <c r="E2140" s="707">
        <v>1.7463599999999999</v>
      </c>
      <c r="F2140" s="778">
        <f t="shared" si="256"/>
        <v>0</v>
      </c>
      <c r="G2140" s="709"/>
      <c r="H2140" s="779">
        <f t="shared" si="257"/>
        <v>0</v>
      </c>
      <c r="I2140" s="778">
        <f t="shared" si="258"/>
        <v>0</v>
      </c>
      <c r="J2140" s="780"/>
      <c r="K2140" s="661"/>
      <c r="L2140" s="661"/>
      <c r="P2140" s="662"/>
    </row>
    <row r="2141" spans="1:16" ht="14.25" customHeight="1" x14ac:dyDescent="0.3">
      <c r="A2141" s="835" t="s">
        <v>2016</v>
      </c>
      <c r="B2141" s="836" t="s">
        <v>45</v>
      </c>
      <c r="C2141" s="705" t="s">
        <v>46</v>
      </c>
      <c r="D2141" s="837"/>
      <c r="E2141" s="707">
        <v>1.7463599999999999</v>
      </c>
      <c r="F2141" s="778">
        <f t="shared" si="256"/>
        <v>0</v>
      </c>
      <c r="G2141" s="709"/>
      <c r="H2141" s="779">
        <f t="shared" si="257"/>
        <v>0</v>
      </c>
      <c r="I2141" s="778">
        <f t="shared" si="258"/>
        <v>0</v>
      </c>
      <c r="J2141" s="780"/>
      <c r="K2141" s="661"/>
      <c r="L2141" s="661"/>
      <c r="P2141" s="662"/>
    </row>
    <row r="2142" spans="1:16" ht="14.25" customHeight="1" x14ac:dyDescent="0.3">
      <c r="A2142" s="835" t="s">
        <v>2016</v>
      </c>
      <c r="B2142" s="712" t="s">
        <v>47</v>
      </c>
      <c r="C2142" s="705" t="s">
        <v>46</v>
      </c>
      <c r="D2142" s="837"/>
      <c r="E2142" s="707">
        <v>1.7463599999999999</v>
      </c>
      <c r="F2142" s="778">
        <f t="shared" si="256"/>
        <v>0</v>
      </c>
      <c r="G2142" s="709"/>
      <c r="H2142" s="779">
        <f t="shared" si="257"/>
        <v>0</v>
      </c>
      <c r="I2142" s="778">
        <f t="shared" si="258"/>
        <v>0</v>
      </c>
      <c r="J2142" s="780"/>
      <c r="K2142" s="661"/>
      <c r="L2142" s="661"/>
      <c r="P2142" s="662"/>
    </row>
    <row r="2143" spans="1:16" ht="14.25" customHeight="1" x14ac:dyDescent="0.3">
      <c r="A2143" s="835" t="s">
        <v>2017</v>
      </c>
      <c r="B2143" s="712" t="s">
        <v>47</v>
      </c>
      <c r="C2143" s="705" t="s">
        <v>46</v>
      </c>
      <c r="D2143" s="837"/>
      <c r="E2143" s="707">
        <v>1.7463599999999999</v>
      </c>
      <c r="F2143" s="778">
        <f t="shared" si="256"/>
        <v>0</v>
      </c>
      <c r="G2143" s="709"/>
      <c r="H2143" s="779">
        <f t="shared" si="257"/>
        <v>0</v>
      </c>
      <c r="I2143" s="778">
        <f t="shared" si="258"/>
        <v>0</v>
      </c>
      <c r="J2143" s="780"/>
      <c r="K2143" s="661"/>
      <c r="L2143" s="661"/>
      <c r="P2143" s="662"/>
    </row>
    <row r="2144" spans="1:16" ht="14.25" customHeight="1" x14ac:dyDescent="0.3">
      <c r="A2144" s="835" t="s">
        <v>2018</v>
      </c>
      <c r="B2144" s="712" t="s">
        <v>47</v>
      </c>
      <c r="C2144" s="705" t="s">
        <v>46</v>
      </c>
      <c r="D2144" s="837"/>
      <c r="E2144" s="707">
        <v>1.7463599999999999</v>
      </c>
      <c r="F2144" s="778">
        <f t="shared" si="256"/>
        <v>0</v>
      </c>
      <c r="G2144" s="709"/>
      <c r="H2144" s="779">
        <f t="shared" si="257"/>
        <v>0</v>
      </c>
      <c r="I2144" s="778">
        <f t="shared" si="258"/>
        <v>0</v>
      </c>
      <c r="J2144" s="780"/>
      <c r="K2144" s="661"/>
      <c r="L2144" s="661"/>
      <c r="P2144" s="662"/>
    </row>
    <row r="2145" spans="1:16" ht="14.25" customHeight="1" x14ac:dyDescent="0.3">
      <c r="A2145" s="838" t="s">
        <v>2019</v>
      </c>
      <c r="B2145" s="712" t="s">
        <v>47</v>
      </c>
      <c r="C2145" s="705" t="s">
        <v>46</v>
      </c>
      <c r="D2145" s="837"/>
      <c r="E2145" s="707">
        <v>2.0638800000000002</v>
      </c>
      <c r="F2145" s="778">
        <f t="shared" si="256"/>
        <v>0</v>
      </c>
      <c r="G2145" s="709"/>
      <c r="H2145" s="779">
        <f t="shared" si="257"/>
        <v>0</v>
      </c>
      <c r="I2145" s="778">
        <f t="shared" si="258"/>
        <v>0</v>
      </c>
      <c r="J2145" s="780"/>
      <c r="K2145" s="661"/>
      <c r="L2145" s="661"/>
      <c r="P2145" s="662"/>
    </row>
    <row r="2146" spans="1:16" ht="14.25" customHeight="1" x14ac:dyDescent="0.3">
      <c r="A2146" s="835" t="s">
        <v>2020</v>
      </c>
      <c r="B2146" s="712" t="s">
        <v>47</v>
      </c>
      <c r="C2146" s="705" t="s">
        <v>46</v>
      </c>
      <c r="D2146" s="837"/>
      <c r="E2146" s="707">
        <v>1.7463599999999999</v>
      </c>
      <c r="F2146" s="778">
        <f t="shared" si="256"/>
        <v>0</v>
      </c>
      <c r="G2146" s="709"/>
      <c r="H2146" s="779">
        <f t="shared" si="257"/>
        <v>0</v>
      </c>
      <c r="I2146" s="778">
        <f t="shared" si="258"/>
        <v>0</v>
      </c>
      <c r="J2146" s="780"/>
      <c r="K2146" s="661"/>
      <c r="L2146" s="661"/>
      <c r="P2146" s="662"/>
    </row>
    <row r="2147" spans="1:16" ht="14.25" customHeight="1" x14ac:dyDescent="0.3">
      <c r="A2147" s="835" t="s">
        <v>2021</v>
      </c>
      <c r="B2147" s="712" t="s">
        <v>47</v>
      </c>
      <c r="C2147" s="705" t="s">
        <v>46</v>
      </c>
      <c r="D2147" s="837"/>
      <c r="E2147" s="707">
        <v>1.7463599999999999</v>
      </c>
      <c r="F2147" s="778">
        <f t="shared" si="256"/>
        <v>0</v>
      </c>
      <c r="G2147" s="709"/>
      <c r="H2147" s="779">
        <f t="shared" si="257"/>
        <v>0</v>
      </c>
      <c r="I2147" s="778">
        <f t="shared" si="258"/>
        <v>0</v>
      </c>
      <c r="J2147" s="780"/>
      <c r="K2147" s="661"/>
      <c r="L2147" s="661"/>
      <c r="P2147" s="662"/>
    </row>
    <row r="2148" spans="1:16" ht="14.25" customHeight="1" x14ac:dyDescent="0.3">
      <c r="A2148" s="835" t="s">
        <v>2022</v>
      </c>
      <c r="B2148" s="712" t="s">
        <v>47</v>
      </c>
      <c r="C2148" s="705" t="s">
        <v>46</v>
      </c>
      <c r="D2148" s="837"/>
      <c r="E2148" s="707">
        <v>1.7463599999999999</v>
      </c>
      <c r="F2148" s="778">
        <f t="shared" si="256"/>
        <v>0</v>
      </c>
      <c r="G2148" s="709"/>
      <c r="H2148" s="779">
        <f t="shared" si="257"/>
        <v>0</v>
      </c>
      <c r="I2148" s="778">
        <f t="shared" si="258"/>
        <v>0</v>
      </c>
      <c r="J2148" s="780"/>
      <c r="K2148" s="661"/>
      <c r="L2148" s="661"/>
      <c r="P2148" s="662"/>
    </row>
    <row r="2149" spans="1:16" ht="14.25" customHeight="1" x14ac:dyDescent="0.3">
      <c r="A2149" s="835" t="s">
        <v>2023</v>
      </c>
      <c r="B2149" s="712" t="s">
        <v>47</v>
      </c>
      <c r="C2149" s="705" t="s">
        <v>46</v>
      </c>
      <c r="D2149" s="837"/>
      <c r="E2149" s="707">
        <v>1.7463599999999999</v>
      </c>
      <c r="F2149" s="778">
        <f t="shared" si="256"/>
        <v>0</v>
      </c>
      <c r="G2149" s="709"/>
      <c r="H2149" s="779">
        <f t="shared" si="257"/>
        <v>0</v>
      </c>
      <c r="I2149" s="778">
        <f t="shared" si="258"/>
        <v>0</v>
      </c>
      <c r="J2149" s="780"/>
      <c r="K2149" s="661"/>
      <c r="L2149" s="661"/>
      <c r="P2149" s="662"/>
    </row>
    <row r="2150" spans="1:16" ht="14.25" customHeight="1" x14ac:dyDescent="0.3">
      <c r="A2150" s="835" t="s">
        <v>2024</v>
      </c>
      <c r="B2150" s="712" t="s">
        <v>47</v>
      </c>
      <c r="C2150" s="705" t="s">
        <v>46</v>
      </c>
      <c r="D2150" s="837"/>
      <c r="E2150" s="707">
        <v>1.7463599999999999</v>
      </c>
      <c r="F2150" s="778">
        <f t="shared" si="256"/>
        <v>0</v>
      </c>
      <c r="G2150" s="709"/>
      <c r="H2150" s="779">
        <f t="shared" si="257"/>
        <v>0</v>
      </c>
      <c r="I2150" s="778">
        <f t="shared" si="258"/>
        <v>0</v>
      </c>
      <c r="J2150" s="780"/>
      <c r="K2150" s="661"/>
      <c r="L2150" s="661"/>
      <c r="P2150" s="662"/>
    </row>
    <row r="2151" spans="1:16" ht="14.25" customHeight="1" x14ac:dyDescent="0.3">
      <c r="A2151" s="835" t="s">
        <v>2025</v>
      </c>
      <c r="B2151" s="712" t="s">
        <v>47</v>
      </c>
      <c r="C2151" s="705" t="s">
        <v>46</v>
      </c>
      <c r="D2151" s="837"/>
      <c r="E2151" s="707">
        <v>1.7463599999999999</v>
      </c>
      <c r="F2151" s="778">
        <f t="shared" si="256"/>
        <v>0</v>
      </c>
      <c r="G2151" s="709"/>
      <c r="H2151" s="779">
        <f t="shared" si="257"/>
        <v>0</v>
      </c>
      <c r="I2151" s="778">
        <f t="shared" si="258"/>
        <v>0</v>
      </c>
      <c r="J2151" s="780"/>
      <c r="K2151" s="661"/>
      <c r="L2151" s="661"/>
      <c r="P2151" s="662"/>
    </row>
    <row r="2152" spans="1:16" ht="14.25" customHeight="1" x14ac:dyDescent="0.3">
      <c r="A2152" s="835" t="s">
        <v>2026</v>
      </c>
      <c r="B2152" s="712" t="s">
        <v>47</v>
      </c>
      <c r="C2152" s="705" t="s">
        <v>46</v>
      </c>
      <c r="D2152" s="837"/>
      <c r="E2152" s="707">
        <v>1.83708</v>
      </c>
      <c r="F2152" s="778">
        <f t="shared" si="256"/>
        <v>0</v>
      </c>
      <c r="G2152" s="709"/>
      <c r="H2152" s="779">
        <f t="shared" si="257"/>
        <v>0</v>
      </c>
      <c r="I2152" s="778">
        <f t="shared" si="258"/>
        <v>0</v>
      </c>
      <c r="J2152" s="780"/>
      <c r="K2152" s="661"/>
      <c r="L2152" s="661"/>
      <c r="P2152" s="662"/>
    </row>
    <row r="2153" spans="1:16" ht="14.25" customHeight="1" x14ac:dyDescent="0.3">
      <c r="A2153" s="835" t="s">
        <v>2027</v>
      </c>
      <c r="B2153" s="712" t="s">
        <v>47</v>
      </c>
      <c r="C2153" s="705" t="s">
        <v>46</v>
      </c>
      <c r="D2153" s="837"/>
      <c r="E2153" s="707">
        <v>1.83708</v>
      </c>
      <c r="F2153" s="778">
        <f t="shared" si="256"/>
        <v>0</v>
      </c>
      <c r="G2153" s="709"/>
      <c r="H2153" s="779">
        <f t="shared" si="257"/>
        <v>0</v>
      </c>
      <c r="I2153" s="778">
        <f t="shared" si="258"/>
        <v>0</v>
      </c>
      <c r="J2153" s="780"/>
      <c r="K2153" s="661"/>
      <c r="L2153" s="661"/>
      <c r="P2153" s="662"/>
    </row>
    <row r="2154" spans="1:16" ht="14.25" customHeight="1" x14ac:dyDescent="0.3">
      <c r="A2154" s="835" t="s">
        <v>2028</v>
      </c>
      <c r="B2154" s="712" t="s">
        <v>47</v>
      </c>
      <c r="C2154" s="705" t="s">
        <v>46</v>
      </c>
      <c r="D2154" s="837"/>
      <c r="E2154" s="707">
        <v>1.83708</v>
      </c>
      <c r="F2154" s="778">
        <f t="shared" si="256"/>
        <v>0</v>
      </c>
      <c r="G2154" s="709"/>
      <c r="H2154" s="779">
        <f t="shared" si="257"/>
        <v>0</v>
      </c>
      <c r="I2154" s="778">
        <f t="shared" si="258"/>
        <v>0</v>
      </c>
      <c r="J2154" s="780"/>
      <c r="K2154" s="661"/>
      <c r="L2154" s="661"/>
      <c r="P2154" s="662"/>
    </row>
    <row r="2155" spans="1:16" ht="14.25" customHeight="1" x14ac:dyDescent="0.3">
      <c r="A2155" s="838" t="s">
        <v>2029</v>
      </c>
      <c r="B2155" s="712" t="s">
        <v>47</v>
      </c>
      <c r="C2155" s="705" t="s">
        <v>46</v>
      </c>
      <c r="D2155" s="837"/>
      <c r="E2155" s="707">
        <v>2.0638800000000002</v>
      </c>
      <c r="F2155" s="778">
        <f t="shared" si="256"/>
        <v>0</v>
      </c>
      <c r="G2155" s="709"/>
      <c r="H2155" s="779">
        <f t="shared" si="257"/>
        <v>0</v>
      </c>
      <c r="I2155" s="778">
        <f t="shared" si="258"/>
        <v>0</v>
      </c>
      <c r="J2155" s="780"/>
      <c r="K2155" s="661"/>
      <c r="L2155" s="661"/>
      <c r="P2155" s="662"/>
    </row>
    <row r="2156" spans="1:16" ht="14.25" customHeight="1" x14ac:dyDescent="0.3">
      <c r="A2156" s="835" t="s">
        <v>2030</v>
      </c>
      <c r="B2156" s="836" t="s">
        <v>45</v>
      </c>
      <c r="C2156" s="705" t="s">
        <v>46</v>
      </c>
      <c r="D2156" s="837"/>
      <c r="E2156" s="707">
        <v>1.7463599999999999</v>
      </c>
      <c r="F2156" s="778">
        <f t="shared" si="256"/>
        <v>0</v>
      </c>
      <c r="G2156" s="709"/>
      <c r="H2156" s="779">
        <f t="shared" si="257"/>
        <v>0</v>
      </c>
      <c r="I2156" s="778">
        <f t="shared" si="258"/>
        <v>0</v>
      </c>
      <c r="J2156" s="780"/>
      <c r="K2156" s="661"/>
      <c r="L2156" s="661"/>
      <c r="P2156" s="662"/>
    </row>
    <row r="2157" spans="1:16" ht="14.25" customHeight="1" x14ac:dyDescent="0.3">
      <c r="A2157" s="835" t="s">
        <v>2031</v>
      </c>
      <c r="B2157" s="712" t="s">
        <v>47</v>
      </c>
      <c r="C2157" s="705" t="s">
        <v>46</v>
      </c>
      <c r="D2157" s="837"/>
      <c r="E2157" s="707">
        <v>1.83708</v>
      </c>
      <c r="F2157" s="778">
        <f t="shared" si="256"/>
        <v>0</v>
      </c>
      <c r="G2157" s="709"/>
      <c r="H2157" s="779">
        <f t="shared" si="257"/>
        <v>0</v>
      </c>
      <c r="I2157" s="778">
        <f t="shared" si="258"/>
        <v>0</v>
      </c>
      <c r="J2157" s="780"/>
      <c r="K2157" s="661"/>
      <c r="L2157" s="661"/>
      <c r="P2157" s="662"/>
    </row>
    <row r="2158" spans="1:16" ht="14.25" customHeight="1" x14ac:dyDescent="0.3">
      <c r="A2158" s="835" t="s">
        <v>2032</v>
      </c>
      <c r="B2158" s="836" t="s">
        <v>45</v>
      </c>
      <c r="C2158" s="705" t="s">
        <v>46</v>
      </c>
      <c r="D2158" s="837"/>
      <c r="E2158" s="707">
        <v>1.7463599999999999</v>
      </c>
      <c r="F2158" s="778">
        <f t="shared" si="256"/>
        <v>0</v>
      </c>
      <c r="G2158" s="709"/>
      <c r="H2158" s="779">
        <f t="shared" si="257"/>
        <v>0</v>
      </c>
      <c r="I2158" s="778">
        <f t="shared" si="258"/>
        <v>0</v>
      </c>
      <c r="J2158" s="780"/>
      <c r="K2158" s="661"/>
      <c r="L2158" s="661"/>
      <c r="P2158" s="662"/>
    </row>
    <row r="2159" spans="1:16" ht="14.25" customHeight="1" x14ac:dyDescent="0.3">
      <c r="A2159" s="835" t="s">
        <v>2033</v>
      </c>
      <c r="B2159" s="712" t="s">
        <v>47</v>
      </c>
      <c r="C2159" s="705" t="s">
        <v>46</v>
      </c>
      <c r="D2159" s="837"/>
      <c r="E2159" s="707">
        <v>1.7463599999999999</v>
      </c>
      <c r="F2159" s="778">
        <f t="shared" si="256"/>
        <v>0</v>
      </c>
      <c r="G2159" s="709"/>
      <c r="H2159" s="779">
        <f t="shared" si="257"/>
        <v>0</v>
      </c>
      <c r="I2159" s="778">
        <f t="shared" si="258"/>
        <v>0</v>
      </c>
      <c r="J2159" s="780"/>
      <c r="K2159" s="661"/>
      <c r="L2159" s="661"/>
      <c r="P2159" s="662"/>
    </row>
    <row r="2160" spans="1:16" ht="14.25" customHeight="1" x14ac:dyDescent="0.3">
      <c r="A2160" s="835" t="s">
        <v>2034</v>
      </c>
      <c r="B2160" s="712" t="s">
        <v>47</v>
      </c>
      <c r="C2160" s="705" t="s">
        <v>46</v>
      </c>
      <c r="D2160" s="837"/>
      <c r="E2160" s="707">
        <v>1.7463599999999999</v>
      </c>
      <c r="F2160" s="778">
        <f t="shared" si="256"/>
        <v>0</v>
      </c>
      <c r="G2160" s="709"/>
      <c r="H2160" s="779">
        <f t="shared" si="257"/>
        <v>0</v>
      </c>
      <c r="I2160" s="778">
        <f t="shared" si="258"/>
        <v>0</v>
      </c>
      <c r="J2160" s="780"/>
      <c r="K2160" s="661"/>
      <c r="L2160" s="661"/>
      <c r="P2160" s="662"/>
    </row>
    <row r="2161" spans="1:16" ht="14.25" customHeight="1" x14ac:dyDescent="0.3">
      <c r="A2161" s="835" t="s">
        <v>2035</v>
      </c>
      <c r="B2161" s="712" t="s">
        <v>47</v>
      </c>
      <c r="C2161" s="705" t="s">
        <v>46</v>
      </c>
      <c r="D2161" s="837"/>
      <c r="E2161" s="707">
        <v>1.83708</v>
      </c>
      <c r="F2161" s="778">
        <f t="shared" si="256"/>
        <v>0</v>
      </c>
      <c r="G2161" s="709"/>
      <c r="H2161" s="779">
        <f t="shared" si="257"/>
        <v>0</v>
      </c>
      <c r="I2161" s="778">
        <f t="shared" si="258"/>
        <v>0</v>
      </c>
      <c r="J2161" s="780"/>
      <c r="K2161" s="661"/>
      <c r="L2161" s="661"/>
      <c r="P2161" s="662"/>
    </row>
    <row r="2162" spans="1:16" ht="14.25" customHeight="1" x14ac:dyDescent="0.3">
      <c r="A2162" s="835" t="s">
        <v>2036</v>
      </c>
      <c r="B2162" s="775" t="s">
        <v>47</v>
      </c>
      <c r="C2162" s="705" t="s">
        <v>46</v>
      </c>
      <c r="D2162" s="837"/>
      <c r="E2162" s="707">
        <v>1.83708</v>
      </c>
      <c r="F2162" s="778">
        <f t="shared" si="256"/>
        <v>0</v>
      </c>
      <c r="G2162" s="709"/>
      <c r="H2162" s="779">
        <f t="shared" si="257"/>
        <v>0</v>
      </c>
      <c r="I2162" s="778">
        <f t="shared" si="258"/>
        <v>0</v>
      </c>
      <c r="J2162" s="780"/>
      <c r="K2162" s="661"/>
      <c r="L2162" s="661"/>
      <c r="P2162" s="662"/>
    </row>
    <row r="2163" spans="1:16" ht="14.25" customHeight="1" x14ac:dyDescent="0.3">
      <c r="A2163" s="835" t="s">
        <v>2037</v>
      </c>
      <c r="B2163" s="775" t="s">
        <v>47</v>
      </c>
      <c r="C2163" s="705" t="s">
        <v>46</v>
      </c>
      <c r="D2163" s="837"/>
      <c r="E2163" s="707">
        <v>1.7463599999999999</v>
      </c>
      <c r="F2163" s="778">
        <f t="shared" si="256"/>
        <v>0</v>
      </c>
      <c r="G2163" s="709"/>
      <c r="H2163" s="779">
        <f t="shared" si="257"/>
        <v>0</v>
      </c>
      <c r="I2163" s="778">
        <f t="shared" si="258"/>
        <v>0</v>
      </c>
      <c r="J2163" s="780"/>
      <c r="K2163" s="661"/>
      <c r="L2163" s="661"/>
      <c r="P2163" s="662"/>
    </row>
    <row r="2164" spans="1:16" ht="14.25" customHeight="1" x14ac:dyDescent="0.3">
      <c r="A2164" s="835" t="s">
        <v>2038</v>
      </c>
      <c r="B2164" s="712" t="s">
        <v>47</v>
      </c>
      <c r="C2164" s="705" t="s">
        <v>46</v>
      </c>
      <c r="D2164" s="837"/>
      <c r="E2164" s="707">
        <v>1.7463599999999999</v>
      </c>
      <c r="F2164" s="778">
        <f t="shared" si="256"/>
        <v>0</v>
      </c>
      <c r="G2164" s="709"/>
      <c r="H2164" s="779">
        <f t="shared" si="257"/>
        <v>0</v>
      </c>
      <c r="I2164" s="778">
        <f t="shared" si="258"/>
        <v>0</v>
      </c>
      <c r="J2164" s="780"/>
      <c r="K2164" s="661"/>
      <c r="L2164" s="661"/>
      <c r="P2164" s="662"/>
    </row>
    <row r="2165" spans="1:16" ht="14.25" customHeight="1" x14ac:dyDescent="0.3">
      <c r="A2165" s="835" t="s">
        <v>2039</v>
      </c>
      <c r="B2165" s="712" t="s">
        <v>47</v>
      </c>
      <c r="C2165" s="705" t="s">
        <v>46</v>
      </c>
      <c r="D2165" s="837"/>
      <c r="E2165" s="707">
        <v>1.83708</v>
      </c>
      <c r="F2165" s="778">
        <f t="shared" si="256"/>
        <v>0</v>
      </c>
      <c r="G2165" s="709"/>
      <c r="H2165" s="779">
        <f t="shared" si="257"/>
        <v>0</v>
      </c>
      <c r="I2165" s="778">
        <f t="shared" si="258"/>
        <v>0</v>
      </c>
      <c r="J2165" s="780"/>
      <c r="K2165" s="661"/>
      <c r="L2165" s="661"/>
      <c r="P2165" s="662"/>
    </row>
    <row r="2166" spans="1:16" ht="14.25" customHeight="1" x14ac:dyDescent="0.3">
      <c r="A2166" s="835" t="s">
        <v>2040</v>
      </c>
      <c r="B2166" s="712" t="s">
        <v>47</v>
      </c>
      <c r="C2166" s="705" t="s">
        <v>46</v>
      </c>
      <c r="D2166" s="837"/>
      <c r="E2166" s="707">
        <v>1.83708</v>
      </c>
      <c r="F2166" s="778">
        <f t="shared" si="256"/>
        <v>0</v>
      </c>
      <c r="G2166" s="709"/>
      <c r="H2166" s="779">
        <f t="shared" si="257"/>
        <v>0</v>
      </c>
      <c r="I2166" s="778">
        <f t="shared" si="258"/>
        <v>0</v>
      </c>
      <c r="J2166" s="780"/>
      <c r="K2166" s="661"/>
      <c r="L2166" s="661"/>
      <c r="P2166" s="662"/>
    </row>
    <row r="2167" spans="1:16" ht="14.25" customHeight="1" x14ac:dyDescent="0.3">
      <c r="A2167" s="835" t="s">
        <v>2041</v>
      </c>
      <c r="B2167" s="712" t="s">
        <v>47</v>
      </c>
      <c r="C2167" s="705" t="s">
        <v>46</v>
      </c>
      <c r="D2167" s="837"/>
      <c r="E2167" s="707">
        <v>1.83708</v>
      </c>
      <c r="F2167" s="778">
        <f t="shared" si="256"/>
        <v>0</v>
      </c>
      <c r="G2167" s="709"/>
      <c r="H2167" s="779">
        <f t="shared" si="257"/>
        <v>0</v>
      </c>
      <c r="I2167" s="778">
        <f t="shared" si="258"/>
        <v>0</v>
      </c>
      <c r="J2167" s="780"/>
      <c r="K2167" s="661"/>
      <c r="L2167" s="661"/>
      <c r="P2167" s="662"/>
    </row>
    <row r="2168" spans="1:16" ht="14.25" customHeight="1" x14ac:dyDescent="0.3">
      <c r="A2168" s="835" t="s">
        <v>2042</v>
      </c>
      <c r="B2168" s="712" t="s">
        <v>47</v>
      </c>
      <c r="C2168" s="705" t="s">
        <v>46</v>
      </c>
      <c r="D2168" s="837"/>
      <c r="E2168" s="707">
        <v>1.95048</v>
      </c>
      <c r="F2168" s="778">
        <f t="shared" si="256"/>
        <v>0</v>
      </c>
      <c r="G2168" s="709"/>
      <c r="H2168" s="779">
        <f t="shared" si="257"/>
        <v>0</v>
      </c>
      <c r="I2168" s="778">
        <f t="shared" si="258"/>
        <v>0</v>
      </c>
      <c r="J2168" s="780"/>
      <c r="K2168" s="661"/>
      <c r="L2168" s="661"/>
      <c r="P2168" s="662"/>
    </row>
    <row r="2169" spans="1:16" ht="14.25" customHeight="1" x14ac:dyDescent="0.3">
      <c r="A2169" s="835" t="s">
        <v>2043</v>
      </c>
      <c r="B2169" s="712" t="s">
        <v>47</v>
      </c>
      <c r="C2169" s="705" t="s">
        <v>46</v>
      </c>
      <c r="D2169" s="837"/>
      <c r="E2169" s="707">
        <v>1.7463599999999999</v>
      </c>
      <c r="F2169" s="778">
        <f t="shared" si="256"/>
        <v>0</v>
      </c>
      <c r="G2169" s="709"/>
      <c r="H2169" s="779">
        <f t="shared" si="257"/>
        <v>0</v>
      </c>
      <c r="I2169" s="778">
        <f t="shared" si="258"/>
        <v>0</v>
      </c>
      <c r="J2169" s="780"/>
      <c r="K2169" s="661"/>
      <c r="L2169" s="661"/>
      <c r="P2169" s="662"/>
    </row>
    <row r="2170" spans="1:16" ht="14.25" customHeight="1" x14ac:dyDescent="0.3">
      <c r="A2170" s="835" t="s">
        <v>2044</v>
      </c>
      <c r="B2170" s="712" t="s">
        <v>47</v>
      </c>
      <c r="C2170" s="705" t="s">
        <v>46</v>
      </c>
      <c r="D2170" s="837"/>
      <c r="E2170" s="707">
        <v>1.95048</v>
      </c>
      <c r="F2170" s="778">
        <f t="shared" si="256"/>
        <v>0</v>
      </c>
      <c r="G2170" s="709"/>
      <c r="H2170" s="779">
        <f t="shared" si="257"/>
        <v>0</v>
      </c>
      <c r="I2170" s="778">
        <f t="shared" si="258"/>
        <v>0</v>
      </c>
      <c r="J2170" s="780"/>
      <c r="K2170" s="661"/>
      <c r="L2170" s="661"/>
      <c r="P2170" s="662"/>
    </row>
    <row r="2171" spans="1:16" ht="14.25" customHeight="1" x14ac:dyDescent="0.3">
      <c r="A2171" s="835" t="s">
        <v>2045</v>
      </c>
      <c r="B2171" s="712" t="s">
        <v>47</v>
      </c>
      <c r="C2171" s="705" t="s">
        <v>46</v>
      </c>
      <c r="D2171" s="837"/>
      <c r="E2171" s="707">
        <v>1.95048</v>
      </c>
      <c r="F2171" s="778">
        <f t="shared" si="256"/>
        <v>0</v>
      </c>
      <c r="G2171" s="709"/>
      <c r="H2171" s="779">
        <f t="shared" si="257"/>
        <v>0</v>
      </c>
      <c r="I2171" s="778">
        <f t="shared" si="258"/>
        <v>0</v>
      </c>
      <c r="J2171" s="780"/>
      <c r="K2171" s="661"/>
      <c r="L2171" s="661"/>
      <c r="P2171" s="662"/>
    </row>
    <row r="2172" spans="1:16" ht="14.25" customHeight="1" x14ac:dyDescent="0.3">
      <c r="A2172" s="838" t="s">
        <v>2046</v>
      </c>
      <c r="B2172" s="712" t="s">
        <v>47</v>
      </c>
      <c r="C2172" s="705" t="s">
        <v>46</v>
      </c>
      <c r="D2172" s="837"/>
      <c r="E2172" s="707">
        <v>2.0638800000000002</v>
      </c>
      <c r="F2172" s="778">
        <f t="shared" si="256"/>
        <v>0</v>
      </c>
      <c r="G2172" s="709"/>
      <c r="H2172" s="779">
        <f t="shared" si="257"/>
        <v>0</v>
      </c>
      <c r="I2172" s="778">
        <f t="shared" si="258"/>
        <v>0</v>
      </c>
      <c r="J2172" s="780"/>
      <c r="K2172" s="661"/>
      <c r="L2172" s="661"/>
      <c r="P2172" s="662"/>
    </row>
    <row r="2173" spans="1:16" ht="14.25" customHeight="1" x14ac:dyDescent="0.3">
      <c r="A2173" s="835" t="s">
        <v>2047</v>
      </c>
      <c r="B2173" s="712" t="s">
        <v>47</v>
      </c>
      <c r="C2173" s="705" t="s">
        <v>46</v>
      </c>
      <c r="D2173" s="837"/>
      <c r="E2173" s="707">
        <v>1.95048</v>
      </c>
      <c r="F2173" s="778">
        <f t="shared" si="256"/>
        <v>0</v>
      </c>
      <c r="G2173" s="709"/>
      <c r="H2173" s="779">
        <f t="shared" si="257"/>
        <v>0</v>
      </c>
      <c r="I2173" s="778">
        <f t="shared" si="258"/>
        <v>0</v>
      </c>
      <c r="J2173" s="780"/>
      <c r="K2173" s="661"/>
      <c r="L2173" s="661"/>
      <c r="P2173" s="662"/>
    </row>
    <row r="2174" spans="1:16" ht="14.25" customHeight="1" x14ac:dyDescent="0.3">
      <c r="A2174" s="835" t="s">
        <v>2048</v>
      </c>
      <c r="B2174" s="712" t="s">
        <v>47</v>
      </c>
      <c r="C2174" s="705" t="s">
        <v>46</v>
      </c>
      <c r="D2174" s="837"/>
      <c r="E2174" s="707">
        <v>1.95048</v>
      </c>
      <c r="F2174" s="778">
        <f t="shared" si="256"/>
        <v>0</v>
      </c>
      <c r="G2174" s="709"/>
      <c r="H2174" s="779">
        <f t="shared" si="257"/>
        <v>0</v>
      </c>
      <c r="I2174" s="778">
        <f t="shared" si="258"/>
        <v>0</v>
      </c>
      <c r="J2174" s="780"/>
      <c r="K2174" s="661"/>
      <c r="L2174" s="661"/>
      <c r="P2174" s="662"/>
    </row>
    <row r="2175" spans="1:16" ht="14.25" customHeight="1" x14ac:dyDescent="0.3">
      <c r="A2175" s="835" t="s">
        <v>2049</v>
      </c>
      <c r="B2175" s="712" t="s">
        <v>47</v>
      </c>
      <c r="C2175" s="705" t="s">
        <v>46</v>
      </c>
      <c r="D2175" s="837"/>
      <c r="E2175" s="707">
        <v>1.95048</v>
      </c>
      <c r="F2175" s="778">
        <f t="shared" si="256"/>
        <v>0</v>
      </c>
      <c r="G2175" s="709"/>
      <c r="H2175" s="779">
        <f t="shared" si="257"/>
        <v>0</v>
      </c>
      <c r="I2175" s="778">
        <f t="shared" si="258"/>
        <v>0</v>
      </c>
      <c r="J2175" s="780"/>
      <c r="K2175" s="661"/>
      <c r="L2175" s="661"/>
      <c r="P2175" s="662"/>
    </row>
    <row r="2176" spans="1:16" ht="14.25" customHeight="1" x14ac:dyDescent="0.3">
      <c r="A2176" s="835" t="s">
        <v>2050</v>
      </c>
      <c r="B2176" s="712" t="s">
        <v>47</v>
      </c>
      <c r="C2176" s="705" t="s">
        <v>46</v>
      </c>
      <c r="D2176" s="837"/>
      <c r="E2176" s="707">
        <v>1.95048</v>
      </c>
      <c r="F2176" s="778">
        <f t="shared" si="256"/>
        <v>0</v>
      </c>
      <c r="G2176" s="709"/>
      <c r="H2176" s="779">
        <f t="shared" si="257"/>
        <v>0</v>
      </c>
      <c r="I2176" s="778">
        <f t="shared" si="258"/>
        <v>0</v>
      </c>
      <c r="J2176" s="780"/>
      <c r="K2176" s="661"/>
      <c r="L2176" s="661"/>
      <c r="P2176" s="662"/>
    </row>
    <row r="2177" spans="1:16" ht="14.25" customHeight="1" x14ac:dyDescent="0.3">
      <c r="A2177" s="840" t="s">
        <v>2051</v>
      </c>
      <c r="B2177" s="775" t="s">
        <v>47</v>
      </c>
      <c r="C2177" s="822" t="s">
        <v>46</v>
      </c>
      <c r="D2177" s="841"/>
      <c r="E2177" s="817">
        <v>2.2113</v>
      </c>
      <c r="F2177" s="778">
        <f t="shared" si="256"/>
        <v>0</v>
      </c>
      <c r="G2177" s="709"/>
      <c r="H2177" s="779">
        <f t="shared" si="257"/>
        <v>0</v>
      </c>
      <c r="I2177" s="778">
        <f t="shared" si="258"/>
        <v>0</v>
      </c>
      <c r="J2177" s="780"/>
      <c r="K2177" s="780"/>
      <c r="L2177" s="661"/>
      <c r="P2177" s="662"/>
    </row>
    <row r="2178" spans="1:16" ht="14.25" customHeight="1" x14ac:dyDescent="0.25">
      <c r="A2178" s="1054" t="s">
        <v>2052</v>
      </c>
      <c r="B2178" s="1072"/>
      <c r="C2178" s="1072"/>
      <c r="D2178" s="842"/>
      <c r="E2178" s="843"/>
      <c r="F2178" s="844"/>
      <c r="G2178" s="844"/>
      <c r="H2178" s="844"/>
      <c r="I2178" s="845"/>
      <c r="J2178" s="780"/>
      <c r="K2178" s="780"/>
      <c r="L2178" s="661"/>
      <c r="P2178" s="662"/>
    </row>
    <row r="2179" spans="1:16" ht="14.25" customHeight="1" x14ac:dyDescent="0.3">
      <c r="A2179" s="838" t="s">
        <v>2053</v>
      </c>
      <c r="B2179" s="836" t="s">
        <v>45</v>
      </c>
      <c r="C2179" s="794" t="s">
        <v>46</v>
      </c>
      <c r="D2179" s="837"/>
      <c r="E2179" s="813">
        <v>1.7463599999999999</v>
      </c>
      <c r="F2179" s="814">
        <f t="shared" ref="F2179:F2247" si="259">D2179*E2179/50</f>
        <v>0</v>
      </c>
      <c r="G2179" s="709"/>
      <c r="H2179" s="815">
        <f t="shared" ref="H2179:H2247" si="260">E2179*$F$8</f>
        <v>0</v>
      </c>
      <c r="I2179" s="814">
        <f t="shared" ref="I2179:I2247" si="261">H2179*D2179/50</f>
        <v>0</v>
      </c>
      <c r="J2179" s="780"/>
      <c r="K2179" s="780"/>
      <c r="L2179" s="661"/>
      <c r="P2179" s="662"/>
    </row>
    <row r="2180" spans="1:16" ht="14.25" customHeight="1" x14ac:dyDescent="0.3">
      <c r="A2180" s="838" t="s">
        <v>2053</v>
      </c>
      <c r="B2180" s="712" t="s">
        <v>47</v>
      </c>
      <c r="C2180" s="705" t="s">
        <v>46</v>
      </c>
      <c r="D2180" s="837"/>
      <c r="E2180" s="707">
        <v>1.7463599999999999</v>
      </c>
      <c r="F2180" s="778">
        <f t="shared" si="259"/>
        <v>0</v>
      </c>
      <c r="G2180" s="709"/>
      <c r="H2180" s="779">
        <f t="shared" si="260"/>
        <v>0</v>
      </c>
      <c r="I2180" s="778">
        <f t="shared" si="261"/>
        <v>0</v>
      </c>
      <c r="J2180" s="780"/>
      <c r="K2180" s="780"/>
      <c r="L2180" s="661"/>
      <c r="P2180" s="662"/>
    </row>
    <row r="2181" spans="1:16" ht="14.25" customHeight="1" x14ac:dyDescent="0.3">
      <c r="A2181" s="838" t="s">
        <v>2054</v>
      </c>
      <c r="B2181" s="712" t="s">
        <v>47</v>
      </c>
      <c r="C2181" s="705" t="s">
        <v>46</v>
      </c>
      <c r="D2181" s="837"/>
      <c r="E2181" s="707">
        <v>1.7463599999999999</v>
      </c>
      <c r="F2181" s="778">
        <f t="shared" si="259"/>
        <v>0</v>
      </c>
      <c r="G2181" s="709"/>
      <c r="H2181" s="779">
        <f t="shared" si="260"/>
        <v>0</v>
      </c>
      <c r="I2181" s="778">
        <f t="shared" si="261"/>
        <v>0</v>
      </c>
      <c r="J2181" s="780"/>
      <c r="K2181" s="780"/>
      <c r="L2181" s="661"/>
      <c r="P2181" s="662"/>
    </row>
    <row r="2182" spans="1:16" ht="14.25" customHeight="1" x14ac:dyDescent="0.3">
      <c r="A2182" s="838" t="s">
        <v>2055</v>
      </c>
      <c r="B2182" s="836" t="s">
        <v>45</v>
      </c>
      <c r="C2182" s="705" t="s">
        <v>46</v>
      </c>
      <c r="D2182" s="837"/>
      <c r="E2182" s="707">
        <v>1.7463599999999999</v>
      </c>
      <c r="F2182" s="778">
        <f t="shared" si="259"/>
        <v>0</v>
      </c>
      <c r="G2182" s="709"/>
      <c r="H2182" s="779">
        <f t="shared" si="260"/>
        <v>0</v>
      </c>
      <c r="I2182" s="778">
        <f t="shared" si="261"/>
        <v>0</v>
      </c>
      <c r="J2182" s="780"/>
      <c r="K2182" s="780"/>
      <c r="L2182" s="661"/>
      <c r="P2182" s="662"/>
    </row>
    <row r="2183" spans="1:16" ht="14.25" customHeight="1" x14ac:dyDescent="0.3">
      <c r="A2183" s="838" t="s">
        <v>2056</v>
      </c>
      <c r="B2183" s="712" t="s">
        <v>47</v>
      </c>
      <c r="C2183" s="705" t="s">
        <v>46</v>
      </c>
      <c r="D2183" s="837"/>
      <c r="E2183" s="707">
        <v>1.7463599999999999</v>
      </c>
      <c r="F2183" s="778">
        <f t="shared" si="259"/>
        <v>0</v>
      </c>
      <c r="G2183" s="709"/>
      <c r="H2183" s="779">
        <f t="shared" si="260"/>
        <v>0</v>
      </c>
      <c r="I2183" s="778">
        <f t="shared" si="261"/>
        <v>0</v>
      </c>
      <c r="J2183" s="780"/>
      <c r="K2183" s="780"/>
      <c r="L2183" s="661"/>
      <c r="P2183" s="662"/>
    </row>
    <row r="2184" spans="1:16" ht="14.25" customHeight="1" x14ac:dyDescent="0.3">
      <c r="A2184" s="838" t="s">
        <v>2057</v>
      </c>
      <c r="B2184" s="712" t="s">
        <v>47</v>
      </c>
      <c r="C2184" s="705" t="s">
        <v>46</v>
      </c>
      <c r="D2184" s="837"/>
      <c r="E2184" s="707">
        <v>1.7463599999999999</v>
      </c>
      <c r="F2184" s="778">
        <f t="shared" si="259"/>
        <v>0</v>
      </c>
      <c r="G2184" s="709"/>
      <c r="H2184" s="779">
        <f t="shared" si="260"/>
        <v>0</v>
      </c>
      <c r="I2184" s="778">
        <f t="shared" si="261"/>
        <v>0</v>
      </c>
      <c r="J2184" s="780"/>
      <c r="K2184" s="780"/>
      <c r="L2184" s="661"/>
      <c r="P2184" s="662"/>
    </row>
    <row r="2185" spans="1:16" ht="14.25" customHeight="1" x14ac:dyDescent="0.3">
      <c r="A2185" s="838" t="s">
        <v>2058</v>
      </c>
      <c r="B2185" s="712" t="s">
        <v>47</v>
      </c>
      <c r="C2185" s="705" t="s">
        <v>46</v>
      </c>
      <c r="D2185" s="837"/>
      <c r="E2185" s="707">
        <v>2.0638800000000002</v>
      </c>
      <c r="F2185" s="778">
        <f t="shared" si="259"/>
        <v>0</v>
      </c>
      <c r="G2185" s="709"/>
      <c r="H2185" s="779">
        <f t="shared" si="260"/>
        <v>0</v>
      </c>
      <c r="I2185" s="778">
        <f t="shared" si="261"/>
        <v>0</v>
      </c>
      <c r="J2185" s="780"/>
      <c r="K2185" s="780"/>
      <c r="L2185" s="661"/>
      <c r="P2185" s="662"/>
    </row>
    <row r="2186" spans="1:16" ht="14.25" customHeight="1" x14ac:dyDescent="0.3">
      <c r="A2186" s="838" t="s">
        <v>2059</v>
      </c>
      <c r="B2186" s="712" t="s">
        <v>47</v>
      </c>
      <c r="C2186" s="705" t="s">
        <v>46</v>
      </c>
      <c r="D2186" s="837"/>
      <c r="E2186" s="707">
        <v>2.0638800000000002</v>
      </c>
      <c r="F2186" s="778">
        <f t="shared" si="259"/>
        <v>0</v>
      </c>
      <c r="G2186" s="709"/>
      <c r="H2186" s="779">
        <f t="shared" si="260"/>
        <v>0</v>
      </c>
      <c r="I2186" s="778">
        <f t="shared" si="261"/>
        <v>0</v>
      </c>
      <c r="J2186" s="780"/>
      <c r="K2186" s="780"/>
      <c r="L2186" s="661"/>
      <c r="P2186" s="662"/>
    </row>
    <row r="2187" spans="1:16" ht="14.25" customHeight="1" x14ac:dyDescent="0.3">
      <c r="A2187" s="838" t="s">
        <v>2060</v>
      </c>
      <c r="B2187" s="712" t="s">
        <v>47</v>
      </c>
      <c r="C2187" s="705" t="s">
        <v>46</v>
      </c>
      <c r="D2187" s="837"/>
      <c r="E2187" s="707">
        <v>1.95048</v>
      </c>
      <c r="F2187" s="778">
        <f t="shared" si="259"/>
        <v>0</v>
      </c>
      <c r="G2187" s="709"/>
      <c r="H2187" s="779">
        <f t="shared" si="260"/>
        <v>0</v>
      </c>
      <c r="I2187" s="778">
        <f t="shared" si="261"/>
        <v>0</v>
      </c>
      <c r="J2187" s="780"/>
      <c r="K2187" s="780"/>
      <c r="L2187" s="661"/>
      <c r="P2187" s="662"/>
    </row>
    <row r="2188" spans="1:16" ht="14.25" customHeight="1" x14ac:dyDescent="0.3">
      <c r="A2188" s="835" t="s">
        <v>2061</v>
      </c>
      <c r="B2188" s="712" t="s">
        <v>47</v>
      </c>
      <c r="C2188" s="705" t="s">
        <v>46</v>
      </c>
      <c r="D2188" s="837"/>
      <c r="E2188" s="707">
        <v>1.7463599999999999</v>
      </c>
      <c r="F2188" s="778">
        <f t="shared" si="259"/>
        <v>0</v>
      </c>
      <c r="G2188" s="709"/>
      <c r="H2188" s="779">
        <f t="shared" si="260"/>
        <v>0</v>
      </c>
      <c r="I2188" s="778">
        <f t="shared" si="261"/>
        <v>0</v>
      </c>
      <c r="J2188" s="780"/>
      <c r="K2188" s="780"/>
      <c r="L2188" s="661"/>
      <c r="P2188" s="662"/>
    </row>
    <row r="2189" spans="1:16" ht="14.25" customHeight="1" x14ac:dyDescent="0.3">
      <c r="A2189" s="838" t="s">
        <v>2062</v>
      </c>
      <c r="B2189" s="712" t="s">
        <v>47</v>
      </c>
      <c r="C2189" s="705" t="s">
        <v>46</v>
      </c>
      <c r="D2189" s="837"/>
      <c r="E2189" s="707">
        <v>1.7463599999999999</v>
      </c>
      <c r="F2189" s="778">
        <f t="shared" si="259"/>
        <v>0</v>
      </c>
      <c r="G2189" s="709"/>
      <c r="H2189" s="779">
        <f t="shared" si="260"/>
        <v>0</v>
      </c>
      <c r="I2189" s="778">
        <f t="shared" si="261"/>
        <v>0</v>
      </c>
      <c r="J2189" s="780"/>
      <c r="K2189" s="780"/>
      <c r="L2189" s="661"/>
      <c r="P2189" s="662"/>
    </row>
    <row r="2190" spans="1:16" ht="14.25" customHeight="1" x14ac:dyDescent="0.3">
      <c r="A2190" s="838" t="s">
        <v>2063</v>
      </c>
      <c r="B2190" s="836" t="s">
        <v>45</v>
      </c>
      <c r="C2190" s="705" t="s">
        <v>46</v>
      </c>
      <c r="D2190" s="837"/>
      <c r="E2190" s="707">
        <v>1.7463599999999999</v>
      </c>
      <c r="F2190" s="778">
        <f t="shared" si="259"/>
        <v>0</v>
      </c>
      <c r="G2190" s="709"/>
      <c r="H2190" s="779">
        <f t="shared" si="260"/>
        <v>0</v>
      </c>
      <c r="I2190" s="778">
        <f t="shared" si="261"/>
        <v>0</v>
      </c>
      <c r="J2190" s="780"/>
      <c r="K2190" s="780"/>
      <c r="L2190" s="661"/>
      <c r="P2190" s="662"/>
    </row>
    <row r="2191" spans="1:16" ht="14.25" customHeight="1" x14ac:dyDescent="0.3">
      <c r="A2191" s="838" t="s">
        <v>2064</v>
      </c>
      <c r="B2191" s="712" t="s">
        <v>47</v>
      </c>
      <c r="C2191" s="705" t="s">
        <v>46</v>
      </c>
      <c r="D2191" s="837"/>
      <c r="E2191" s="707">
        <v>1.95048</v>
      </c>
      <c r="F2191" s="778">
        <f t="shared" si="259"/>
        <v>0</v>
      </c>
      <c r="G2191" s="709"/>
      <c r="H2191" s="779">
        <f t="shared" si="260"/>
        <v>0</v>
      </c>
      <c r="I2191" s="778">
        <f t="shared" si="261"/>
        <v>0</v>
      </c>
      <c r="J2191" s="780"/>
      <c r="K2191" s="780"/>
      <c r="L2191" s="661"/>
      <c r="P2191" s="662"/>
    </row>
    <row r="2192" spans="1:16" ht="14.25" customHeight="1" x14ac:dyDescent="0.3">
      <c r="A2192" s="835" t="s">
        <v>2065</v>
      </c>
      <c r="B2192" s="712" t="s">
        <v>47</v>
      </c>
      <c r="C2192" s="705" t="s">
        <v>46</v>
      </c>
      <c r="D2192" s="837"/>
      <c r="E2192" s="707">
        <v>1.7463599999999999</v>
      </c>
      <c r="F2192" s="778">
        <f t="shared" si="259"/>
        <v>0</v>
      </c>
      <c r="G2192" s="709"/>
      <c r="H2192" s="779">
        <f t="shared" si="260"/>
        <v>0</v>
      </c>
      <c r="I2192" s="778">
        <f t="shared" si="261"/>
        <v>0</v>
      </c>
      <c r="J2192" s="780"/>
      <c r="K2192" s="780"/>
      <c r="L2192" s="661"/>
      <c r="P2192" s="662"/>
    </row>
    <row r="2193" spans="1:16" ht="14.25" customHeight="1" x14ac:dyDescent="0.3">
      <c r="A2193" s="835" t="s">
        <v>2066</v>
      </c>
      <c r="B2193" s="712" t="s">
        <v>47</v>
      </c>
      <c r="C2193" s="705" t="s">
        <v>46</v>
      </c>
      <c r="D2193" s="837"/>
      <c r="E2193" s="707">
        <v>1.7463599999999999</v>
      </c>
      <c r="F2193" s="778">
        <f t="shared" si="259"/>
        <v>0</v>
      </c>
      <c r="G2193" s="709"/>
      <c r="H2193" s="779">
        <f t="shared" si="260"/>
        <v>0</v>
      </c>
      <c r="I2193" s="778">
        <f t="shared" si="261"/>
        <v>0</v>
      </c>
      <c r="J2193" s="780"/>
      <c r="K2193" s="780"/>
      <c r="L2193" s="661"/>
      <c r="P2193" s="662"/>
    </row>
    <row r="2194" spans="1:16" ht="14.25" customHeight="1" x14ac:dyDescent="0.3">
      <c r="A2194" s="838" t="s">
        <v>2067</v>
      </c>
      <c r="B2194" s="712" t="s">
        <v>47</v>
      </c>
      <c r="C2194" s="705" t="s">
        <v>46</v>
      </c>
      <c r="D2194" s="837"/>
      <c r="E2194" s="707">
        <v>1.7463599999999999</v>
      </c>
      <c r="F2194" s="778">
        <f t="shared" si="259"/>
        <v>0</v>
      </c>
      <c r="G2194" s="709"/>
      <c r="H2194" s="779">
        <f t="shared" si="260"/>
        <v>0</v>
      </c>
      <c r="I2194" s="778">
        <f t="shared" si="261"/>
        <v>0</v>
      </c>
      <c r="J2194" s="780"/>
      <c r="K2194" s="780"/>
      <c r="L2194" s="661"/>
      <c r="P2194" s="662"/>
    </row>
    <row r="2195" spans="1:16" ht="14.25" customHeight="1" x14ac:dyDescent="0.3">
      <c r="A2195" s="838" t="s">
        <v>2068</v>
      </c>
      <c r="B2195" s="712" t="s">
        <v>47</v>
      </c>
      <c r="C2195" s="705" t="s">
        <v>46</v>
      </c>
      <c r="D2195" s="837"/>
      <c r="E2195" s="707">
        <v>1.7463599999999999</v>
      </c>
      <c r="F2195" s="778">
        <f t="shared" si="259"/>
        <v>0</v>
      </c>
      <c r="G2195" s="709"/>
      <c r="H2195" s="779">
        <f t="shared" si="260"/>
        <v>0</v>
      </c>
      <c r="I2195" s="778">
        <f t="shared" si="261"/>
        <v>0</v>
      </c>
      <c r="J2195" s="780"/>
      <c r="K2195" s="780"/>
      <c r="L2195" s="661"/>
      <c r="P2195" s="662"/>
    </row>
    <row r="2196" spans="1:16" ht="14.25" customHeight="1" x14ac:dyDescent="0.3">
      <c r="A2196" s="838" t="s">
        <v>2069</v>
      </c>
      <c r="B2196" s="712" t="s">
        <v>47</v>
      </c>
      <c r="C2196" s="705" t="s">
        <v>46</v>
      </c>
      <c r="D2196" s="837"/>
      <c r="E2196" s="707">
        <v>1.83708</v>
      </c>
      <c r="F2196" s="778">
        <f t="shared" si="259"/>
        <v>0</v>
      </c>
      <c r="G2196" s="709"/>
      <c r="H2196" s="779">
        <f t="shared" si="260"/>
        <v>0</v>
      </c>
      <c r="I2196" s="778">
        <f t="shared" si="261"/>
        <v>0</v>
      </c>
      <c r="J2196" s="780"/>
      <c r="K2196" s="780"/>
      <c r="L2196" s="661"/>
      <c r="P2196" s="662"/>
    </row>
    <row r="2197" spans="1:16" ht="14.25" customHeight="1" x14ac:dyDescent="0.3">
      <c r="A2197" s="838" t="s">
        <v>2070</v>
      </c>
      <c r="B2197" s="712" t="s">
        <v>47</v>
      </c>
      <c r="C2197" s="705" t="s">
        <v>46</v>
      </c>
      <c r="D2197" s="837"/>
      <c r="E2197" s="707">
        <v>1.7463599999999999</v>
      </c>
      <c r="F2197" s="778">
        <f t="shared" si="259"/>
        <v>0</v>
      </c>
      <c r="G2197" s="709"/>
      <c r="H2197" s="779">
        <f t="shared" si="260"/>
        <v>0</v>
      </c>
      <c r="I2197" s="778">
        <f t="shared" si="261"/>
        <v>0</v>
      </c>
      <c r="J2197" s="780"/>
      <c r="K2197" s="780"/>
      <c r="L2197" s="661"/>
      <c r="P2197" s="662"/>
    </row>
    <row r="2198" spans="1:16" ht="14.25" customHeight="1" x14ac:dyDescent="0.3">
      <c r="A2198" s="838" t="s">
        <v>2071</v>
      </c>
      <c r="B2198" s="712" t="s">
        <v>47</v>
      </c>
      <c r="C2198" s="705" t="s">
        <v>46</v>
      </c>
      <c r="D2198" s="837"/>
      <c r="E2198" s="707">
        <v>1.7463599999999999</v>
      </c>
      <c r="F2198" s="778">
        <f t="shared" si="259"/>
        <v>0</v>
      </c>
      <c r="G2198" s="709"/>
      <c r="H2198" s="779">
        <f t="shared" si="260"/>
        <v>0</v>
      </c>
      <c r="I2198" s="778">
        <f t="shared" si="261"/>
        <v>0</v>
      </c>
      <c r="J2198" s="780"/>
      <c r="K2198" s="780"/>
      <c r="L2198" s="661"/>
      <c r="P2198" s="662"/>
    </row>
    <row r="2199" spans="1:16" ht="14.25" customHeight="1" x14ac:dyDescent="0.3">
      <c r="A2199" s="838" t="s">
        <v>2072</v>
      </c>
      <c r="B2199" s="712" t="s">
        <v>47</v>
      </c>
      <c r="C2199" s="705" t="s">
        <v>46</v>
      </c>
      <c r="D2199" s="837"/>
      <c r="E2199" s="707">
        <v>1.7463599999999999</v>
      </c>
      <c r="F2199" s="778">
        <f t="shared" si="259"/>
        <v>0</v>
      </c>
      <c r="G2199" s="709"/>
      <c r="H2199" s="779">
        <f t="shared" si="260"/>
        <v>0</v>
      </c>
      <c r="I2199" s="778">
        <f t="shared" si="261"/>
        <v>0</v>
      </c>
      <c r="J2199" s="780"/>
      <c r="K2199" s="780"/>
      <c r="L2199" s="661"/>
      <c r="P2199" s="662"/>
    </row>
    <row r="2200" spans="1:16" ht="14.25" customHeight="1" x14ac:dyDescent="0.3">
      <c r="A2200" s="838" t="s">
        <v>2073</v>
      </c>
      <c r="B2200" s="712" t="s">
        <v>47</v>
      </c>
      <c r="C2200" s="705" t="s">
        <v>46</v>
      </c>
      <c r="D2200" s="837"/>
      <c r="E2200" s="707">
        <v>1.83708</v>
      </c>
      <c r="F2200" s="778">
        <f t="shared" si="259"/>
        <v>0</v>
      </c>
      <c r="G2200" s="709"/>
      <c r="H2200" s="779">
        <f t="shared" si="260"/>
        <v>0</v>
      </c>
      <c r="I2200" s="778">
        <f t="shared" si="261"/>
        <v>0</v>
      </c>
      <c r="J2200" s="780"/>
      <c r="K2200" s="780"/>
      <c r="L2200" s="661"/>
      <c r="P2200" s="662"/>
    </row>
    <row r="2201" spans="1:16" ht="14.25" customHeight="1" x14ac:dyDescent="0.3">
      <c r="A2201" s="838" t="s">
        <v>2074</v>
      </c>
      <c r="B2201" s="712" t="s">
        <v>47</v>
      </c>
      <c r="C2201" s="705" t="s">
        <v>46</v>
      </c>
      <c r="D2201" s="837"/>
      <c r="E2201" s="707">
        <v>1.83708</v>
      </c>
      <c r="F2201" s="778">
        <f t="shared" si="259"/>
        <v>0</v>
      </c>
      <c r="G2201" s="709"/>
      <c r="H2201" s="779">
        <f t="shared" si="260"/>
        <v>0</v>
      </c>
      <c r="I2201" s="778">
        <f t="shared" si="261"/>
        <v>0</v>
      </c>
      <c r="J2201" s="780"/>
      <c r="K2201" s="780"/>
      <c r="L2201" s="661"/>
      <c r="P2201" s="662"/>
    </row>
    <row r="2202" spans="1:16" ht="14.25" customHeight="1" x14ac:dyDescent="0.3">
      <c r="A2202" s="838" t="s">
        <v>2075</v>
      </c>
      <c r="B2202" s="712" t="s">
        <v>47</v>
      </c>
      <c r="C2202" s="705" t="s">
        <v>46</v>
      </c>
      <c r="D2202" s="837"/>
      <c r="E2202" s="707">
        <v>1.83708</v>
      </c>
      <c r="F2202" s="778">
        <f t="shared" si="259"/>
        <v>0</v>
      </c>
      <c r="G2202" s="709"/>
      <c r="H2202" s="779">
        <f t="shared" si="260"/>
        <v>0</v>
      </c>
      <c r="I2202" s="778">
        <f t="shared" si="261"/>
        <v>0</v>
      </c>
      <c r="J2202" s="780"/>
      <c r="K2202" s="780"/>
      <c r="L2202" s="661"/>
      <c r="P2202" s="662"/>
    </row>
    <row r="2203" spans="1:16" ht="14.25" customHeight="1" x14ac:dyDescent="0.3">
      <c r="A2203" s="838" t="s">
        <v>2076</v>
      </c>
      <c r="B2203" s="712" t="s">
        <v>47</v>
      </c>
      <c r="C2203" s="705" t="s">
        <v>46</v>
      </c>
      <c r="D2203" s="837"/>
      <c r="E2203" s="707">
        <v>2.1524999999999999</v>
      </c>
      <c r="F2203" s="778">
        <f t="shared" si="259"/>
        <v>0</v>
      </c>
      <c r="G2203" s="709"/>
      <c r="H2203" s="779">
        <f t="shared" si="260"/>
        <v>0</v>
      </c>
      <c r="I2203" s="778">
        <f t="shared" si="261"/>
        <v>0</v>
      </c>
      <c r="J2203" s="780"/>
      <c r="K2203" s="780"/>
      <c r="L2203" s="661"/>
      <c r="P2203" s="662"/>
    </row>
    <row r="2204" spans="1:16" ht="14.25" customHeight="1" x14ac:dyDescent="0.3">
      <c r="A2204" s="838" t="s">
        <v>2077</v>
      </c>
      <c r="B2204" s="712" t="s">
        <v>47</v>
      </c>
      <c r="C2204" s="705" t="s">
        <v>46</v>
      </c>
      <c r="D2204" s="837"/>
      <c r="E2204" s="707">
        <v>1.7463599999999999</v>
      </c>
      <c r="F2204" s="778">
        <f t="shared" si="259"/>
        <v>0</v>
      </c>
      <c r="G2204" s="709"/>
      <c r="H2204" s="779">
        <f t="shared" si="260"/>
        <v>0</v>
      </c>
      <c r="I2204" s="778">
        <f t="shared" si="261"/>
        <v>0</v>
      </c>
      <c r="J2204" s="780"/>
      <c r="K2204" s="780"/>
      <c r="L2204" s="661"/>
      <c r="P2204" s="662"/>
    </row>
    <row r="2205" spans="1:16" ht="14.25" customHeight="1" x14ac:dyDescent="0.3">
      <c r="A2205" s="838" t="s">
        <v>2078</v>
      </c>
      <c r="B2205" s="712" t="s">
        <v>47</v>
      </c>
      <c r="C2205" s="705" t="s">
        <v>46</v>
      </c>
      <c r="D2205" s="837"/>
      <c r="E2205" s="707">
        <v>1.7463599999999999</v>
      </c>
      <c r="F2205" s="778">
        <f t="shared" si="259"/>
        <v>0</v>
      </c>
      <c r="G2205" s="709"/>
      <c r="H2205" s="779">
        <f t="shared" si="260"/>
        <v>0</v>
      </c>
      <c r="I2205" s="778">
        <f t="shared" si="261"/>
        <v>0</v>
      </c>
      <c r="J2205" s="780"/>
      <c r="K2205" s="780"/>
      <c r="L2205" s="661"/>
      <c r="P2205" s="662"/>
    </row>
    <row r="2206" spans="1:16" ht="14.25" customHeight="1" x14ac:dyDescent="0.3">
      <c r="A2206" s="838" t="s">
        <v>2079</v>
      </c>
      <c r="B2206" s="712" t="s">
        <v>47</v>
      </c>
      <c r="C2206" s="705" t="s">
        <v>46</v>
      </c>
      <c r="D2206" s="837"/>
      <c r="E2206" s="707">
        <v>2.0638800000000002</v>
      </c>
      <c r="F2206" s="778">
        <f t="shared" si="259"/>
        <v>0</v>
      </c>
      <c r="G2206" s="709"/>
      <c r="H2206" s="779">
        <f t="shared" si="260"/>
        <v>0</v>
      </c>
      <c r="I2206" s="778">
        <f t="shared" si="261"/>
        <v>0</v>
      </c>
      <c r="J2206" s="780"/>
      <c r="K2206" s="780"/>
      <c r="L2206" s="661"/>
      <c r="P2206" s="662"/>
    </row>
    <row r="2207" spans="1:16" ht="14.25" customHeight="1" x14ac:dyDescent="0.3">
      <c r="A2207" s="838" t="s">
        <v>2080</v>
      </c>
      <c r="B2207" s="712" t="s">
        <v>47</v>
      </c>
      <c r="C2207" s="705" t="s">
        <v>46</v>
      </c>
      <c r="D2207" s="837"/>
      <c r="E2207" s="707">
        <v>1.7463599999999999</v>
      </c>
      <c r="F2207" s="778">
        <f t="shared" si="259"/>
        <v>0</v>
      </c>
      <c r="G2207" s="709"/>
      <c r="H2207" s="779">
        <f t="shared" si="260"/>
        <v>0</v>
      </c>
      <c r="I2207" s="778">
        <f t="shared" si="261"/>
        <v>0</v>
      </c>
      <c r="J2207" s="780"/>
      <c r="K2207" s="780"/>
      <c r="L2207" s="661"/>
      <c r="P2207" s="662"/>
    </row>
    <row r="2208" spans="1:16" ht="14.25" customHeight="1" x14ac:dyDescent="0.3">
      <c r="A2208" s="838" t="s">
        <v>2081</v>
      </c>
      <c r="B2208" s="712" t="s">
        <v>47</v>
      </c>
      <c r="C2208" s="705" t="s">
        <v>46</v>
      </c>
      <c r="D2208" s="837"/>
      <c r="E2208" s="707">
        <v>1.7463599999999999</v>
      </c>
      <c r="F2208" s="778">
        <f t="shared" si="259"/>
        <v>0</v>
      </c>
      <c r="G2208" s="709"/>
      <c r="H2208" s="779">
        <f t="shared" si="260"/>
        <v>0</v>
      </c>
      <c r="I2208" s="778">
        <f t="shared" si="261"/>
        <v>0</v>
      </c>
      <c r="J2208" s="780"/>
      <c r="K2208" s="780"/>
      <c r="L2208" s="661"/>
      <c r="P2208" s="662"/>
    </row>
    <row r="2209" spans="1:16" ht="14.25" customHeight="1" x14ac:dyDescent="0.3">
      <c r="A2209" s="838" t="s">
        <v>2082</v>
      </c>
      <c r="B2209" s="712" t="s">
        <v>47</v>
      </c>
      <c r="C2209" s="705" t="s">
        <v>46</v>
      </c>
      <c r="D2209" s="837"/>
      <c r="E2209" s="707">
        <v>1.7463599999999999</v>
      </c>
      <c r="F2209" s="778">
        <f t="shared" si="259"/>
        <v>0</v>
      </c>
      <c r="G2209" s="709"/>
      <c r="H2209" s="779">
        <f t="shared" si="260"/>
        <v>0</v>
      </c>
      <c r="I2209" s="778">
        <f t="shared" si="261"/>
        <v>0</v>
      </c>
      <c r="J2209" s="780"/>
      <c r="K2209" s="780"/>
      <c r="L2209" s="661"/>
      <c r="P2209" s="662"/>
    </row>
    <row r="2210" spans="1:16" ht="14.25" customHeight="1" x14ac:dyDescent="0.3">
      <c r="A2210" s="838" t="s">
        <v>2083</v>
      </c>
      <c r="B2210" s="712" t="s">
        <v>47</v>
      </c>
      <c r="C2210" s="705" t="s">
        <v>46</v>
      </c>
      <c r="D2210" s="837"/>
      <c r="E2210" s="707">
        <v>1.7463599999999999</v>
      </c>
      <c r="F2210" s="778">
        <f t="shared" si="259"/>
        <v>0</v>
      </c>
      <c r="G2210" s="709"/>
      <c r="H2210" s="779">
        <f t="shared" si="260"/>
        <v>0</v>
      </c>
      <c r="I2210" s="778">
        <f t="shared" si="261"/>
        <v>0</v>
      </c>
      <c r="J2210" s="780"/>
      <c r="K2210" s="780"/>
      <c r="L2210" s="661"/>
      <c r="P2210" s="662"/>
    </row>
    <row r="2211" spans="1:16" ht="14.25" customHeight="1" x14ac:dyDescent="0.3">
      <c r="A2211" s="838" t="s">
        <v>2084</v>
      </c>
      <c r="B2211" s="836" t="s">
        <v>45</v>
      </c>
      <c r="C2211" s="705" t="s">
        <v>46</v>
      </c>
      <c r="D2211" s="837"/>
      <c r="E2211" s="707">
        <v>1.7463599999999999</v>
      </c>
      <c r="F2211" s="778">
        <f t="shared" si="259"/>
        <v>0</v>
      </c>
      <c r="G2211" s="709"/>
      <c r="H2211" s="779">
        <f t="shared" si="260"/>
        <v>0</v>
      </c>
      <c r="I2211" s="778">
        <f t="shared" si="261"/>
        <v>0</v>
      </c>
      <c r="J2211" s="780"/>
      <c r="K2211" s="780"/>
      <c r="L2211" s="661"/>
      <c r="P2211" s="662"/>
    </row>
    <row r="2212" spans="1:16" ht="14.25" customHeight="1" x14ac:dyDescent="0.3">
      <c r="A2212" s="838" t="s">
        <v>2084</v>
      </c>
      <c r="B2212" s="712" t="s">
        <v>47</v>
      </c>
      <c r="C2212" s="705" t="s">
        <v>46</v>
      </c>
      <c r="D2212" s="837"/>
      <c r="E2212" s="707">
        <v>1.7463599999999999</v>
      </c>
      <c r="F2212" s="778">
        <f t="shared" si="259"/>
        <v>0</v>
      </c>
      <c r="G2212" s="709"/>
      <c r="H2212" s="779">
        <f t="shared" si="260"/>
        <v>0</v>
      </c>
      <c r="I2212" s="778">
        <f t="shared" si="261"/>
        <v>0</v>
      </c>
      <c r="J2212" s="780"/>
      <c r="K2212" s="780"/>
      <c r="L2212" s="661"/>
      <c r="P2212" s="662"/>
    </row>
    <row r="2213" spans="1:16" ht="14.25" customHeight="1" x14ac:dyDescent="0.3">
      <c r="A2213" s="838" t="s">
        <v>2085</v>
      </c>
      <c r="B2213" s="836" t="s">
        <v>45</v>
      </c>
      <c r="C2213" s="705" t="s">
        <v>46</v>
      </c>
      <c r="D2213" s="837"/>
      <c r="E2213" s="707">
        <v>1.7463599999999999</v>
      </c>
      <c r="F2213" s="778">
        <f t="shared" si="259"/>
        <v>0</v>
      </c>
      <c r="G2213" s="709"/>
      <c r="H2213" s="779">
        <f t="shared" si="260"/>
        <v>0</v>
      </c>
      <c r="I2213" s="778">
        <f t="shared" si="261"/>
        <v>0</v>
      </c>
      <c r="J2213" s="780"/>
      <c r="K2213" s="780"/>
      <c r="L2213" s="661"/>
      <c r="P2213" s="662"/>
    </row>
    <row r="2214" spans="1:16" ht="14.25" customHeight="1" x14ac:dyDescent="0.3">
      <c r="A2214" s="838" t="s">
        <v>2086</v>
      </c>
      <c r="B2214" s="712" t="s">
        <v>47</v>
      </c>
      <c r="C2214" s="705" t="s">
        <v>46</v>
      </c>
      <c r="D2214" s="837"/>
      <c r="E2214" s="707">
        <v>1.83708</v>
      </c>
      <c r="F2214" s="778">
        <f t="shared" si="259"/>
        <v>0</v>
      </c>
      <c r="G2214" s="709"/>
      <c r="H2214" s="779">
        <f t="shared" si="260"/>
        <v>0</v>
      </c>
      <c r="I2214" s="778">
        <f t="shared" si="261"/>
        <v>0</v>
      </c>
      <c r="J2214" s="780"/>
      <c r="K2214" s="780"/>
      <c r="L2214" s="661"/>
      <c r="P2214" s="662"/>
    </row>
    <row r="2215" spans="1:16" ht="14.25" customHeight="1" x14ac:dyDescent="0.3">
      <c r="A2215" s="838" t="s">
        <v>2087</v>
      </c>
      <c r="B2215" s="712" t="s">
        <v>47</v>
      </c>
      <c r="C2215" s="705" t="s">
        <v>46</v>
      </c>
      <c r="D2215" s="837"/>
      <c r="E2215" s="707">
        <v>2.0638800000000002</v>
      </c>
      <c r="F2215" s="778">
        <f t="shared" si="259"/>
        <v>0</v>
      </c>
      <c r="G2215" s="709"/>
      <c r="H2215" s="779">
        <f t="shared" si="260"/>
        <v>0</v>
      </c>
      <c r="I2215" s="778">
        <f t="shared" si="261"/>
        <v>0</v>
      </c>
      <c r="J2215" s="780"/>
      <c r="K2215" s="780"/>
      <c r="L2215" s="661"/>
      <c r="P2215" s="662"/>
    </row>
    <row r="2216" spans="1:16" ht="14.25" customHeight="1" x14ac:dyDescent="0.3">
      <c r="A2216" s="838" t="s">
        <v>2088</v>
      </c>
      <c r="B2216" s="712" t="s">
        <v>47</v>
      </c>
      <c r="C2216" s="705" t="s">
        <v>46</v>
      </c>
      <c r="D2216" s="837"/>
      <c r="E2216" s="707">
        <v>1.83708</v>
      </c>
      <c r="F2216" s="778">
        <f t="shared" si="259"/>
        <v>0</v>
      </c>
      <c r="G2216" s="709"/>
      <c r="H2216" s="779">
        <f t="shared" si="260"/>
        <v>0</v>
      </c>
      <c r="I2216" s="778">
        <f t="shared" si="261"/>
        <v>0</v>
      </c>
      <c r="J2216" s="780"/>
      <c r="K2216" s="780"/>
      <c r="L2216" s="661"/>
      <c r="P2216" s="662"/>
    </row>
    <row r="2217" spans="1:16" ht="14.25" customHeight="1" x14ac:dyDescent="0.3">
      <c r="A2217" s="838" t="s">
        <v>2089</v>
      </c>
      <c r="B2217" s="712" t="s">
        <v>47</v>
      </c>
      <c r="C2217" s="705" t="s">
        <v>46</v>
      </c>
      <c r="D2217" s="837"/>
      <c r="E2217" s="707">
        <v>2.0638800000000002</v>
      </c>
      <c r="F2217" s="778">
        <f t="shared" si="259"/>
        <v>0</v>
      </c>
      <c r="G2217" s="709"/>
      <c r="H2217" s="779">
        <f t="shared" si="260"/>
        <v>0</v>
      </c>
      <c r="I2217" s="778">
        <f t="shared" si="261"/>
        <v>0</v>
      </c>
      <c r="J2217" s="780"/>
      <c r="K2217" s="780"/>
      <c r="L2217" s="661"/>
      <c r="P2217" s="662"/>
    </row>
    <row r="2218" spans="1:16" ht="14.25" customHeight="1" x14ac:dyDescent="0.3">
      <c r="A2218" s="838" t="s">
        <v>2090</v>
      </c>
      <c r="B2218" s="712" t="s">
        <v>47</v>
      </c>
      <c r="C2218" s="705" t="s">
        <v>46</v>
      </c>
      <c r="D2218" s="837"/>
      <c r="E2218" s="707">
        <v>1.95048</v>
      </c>
      <c r="F2218" s="778">
        <f t="shared" si="259"/>
        <v>0</v>
      </c>
      <c r="G2218" s="709"/>
      <c r="H2218" s="779">
        <f t="shared" si="260"/>
        <v>0</v>
      </c>
      <c r="I2218" s="778">
        <f t="shared" si="261"/>
        <v>0</v>
      </c>
      <c r="J2218" s="780"/>
      <c r="K2218" s="780"/>
      <c r="L2218" s="661"/>
      <c r="P2218" s="662"/>
    </row>
    <row r="2219" spans="1:16" ht="14.25" customHeight="1" x14ac:dyDescent="0.3">
      <c r="A2219" s="838" t="s">
        <v>2091</v>
      </c>
      <c r="B2219" s="836" t="s">
        <v>45</v>
      </c>
      <c r="C2219" s="705" t="s">
        <v>46</v>
      </c>
      <c r="D2219" s="837"/>
      <c r="E2219" s="707">
        <v>2.0638800000000002</v>
      </c>
      <c r="F2219" s="778">
        <f t="shared" si="259"/>
        <v>0</v>
      </c>
      <c r="G2219" s="709"/>
      <c r="H2219" s="779">
        <f t="shared" si="260"/>
        <v>0</v>
      </c>
      <c r="I2219" s="778">
        <f t="shared" si="261"/>
        <v>0</v>
      </c>
      <c r="J2219" s="780"/>
      <c r="K2219" s="780"/>
      <c r="L2219" s="661"/>
      <c r="P2219" s="662"/>
    </row>
    <row r="2220" spans="1:16" ht="14.25" customHeight="1" x14ac:dyDescent="0.3">
      <c r="A2220" s="838" t="s">
        <v>2092</v>
      </c>
      <c r="B2220" s="836" t="s">
        <v>45</v>
      </c>
      <c r="C2220" s="705" t="s">
        <v>46</v>
      </c>
      <c r="D2220" s="837"/>
      <c r="E2220" s="707">
        <v>2.0638800000000002</v>
      </c>
      <c r="F2220" s="778">
        <f t="shared" si="259"/>
        <v>0</v>
      </c>
      <c r="G2220" s="709"/>
      <c r="H2220" s="779">
        <f t="shared" si="260"/>
        <v>0</v>
      </c>
      <c r="I2220" s="778">
        <f t="shared" si="261"/>
        <v>0</v>
      </c>
      <c r="J2220" s="780"/>
      <c r="K2220" s="780"/>
      <c r="L2220" s="661"/>
      <c r="P2220" s="662"/>
    </row>
    <row r="2221" spans="1:16" ht="14.25" customHeight="1" x14ac:dyDescent="0.3">
      <c r="A2221" s="838" t="s">
        <v>2093</v>
      </c>
      <c r="B2221" s="836" t="s">
        <v>45</v>
      </c>
      <c r="C2221" s="705" t="s">
        <v>46</v>
      </c>
      <c r="D2221" s="837"/>
      <c r="E2221" s="707">
        <v>2.0638800000000002</v>
      </c>
      <c r="F2221" s="778">
        <f t="shared" si="259"/>
        <v>0</v>
      </c>
      <c r="G2221" s="709"/>
      <c r="H2221" s="779">
        <f t="shared" si="260"/>
        <v>0</v>
      </c>
      <c r="I2221" s="778">
        <f t="shared" si="261"/>
        <v>0</v>
      </c>
      <c r="J2221" s="780"/>
      <c r="K2221" s="780"/>
      <c r="L2221" s="661"/>
      <c r="P2221" s="662"/>
    </row>
    <row r="2222" spans="1:16" ht="14.25" customHeight="1" x14ac:dyDescent="0.3">
      <c r="A2222" s="838" t="s">
        <v>2094</v>
      </c>
      <c r="B2222" s="712" t="s">
        <v>47</v>
      </c>
      <c r="C2222" s="705" t="s">
        <v>46</v>
      </c>
      <c r="D2222" s="837"/>
      <c r="E2222" s="707">
        <v>2.0638800000000002</v>
      </c>
      <c r="F2222" s="778">
        <f t="shared" si="259"/>
        <v>0</v>
      </c>
      <c r="G2222" s="709"/>
      <c r="H2222" s="779">
        <f t="shared" si="260"/>
        <v>0</v>
      </c>
      <c r="I2222" s="778">
        <f t="shared" si="261"/>
        <v>0</v>
      </c>
      <c r="J2222" s="780"/>
      <c r="K2222" s="780"/>
      <c r="L2222" s="661"/>
      <c r="P2222" s="662"/>
    </row>
    <row r="2223" spans="1:16" ht="14.25" customHeight="1" x14ac:dyDescent="0.3">
      <c r="A2223" s="838" t="s">
        <v>2095</v>
      </c>
      <c r="B2223" s="712" t="s">
        <v>47</v>
      </c>
      <c r="C2223" s="705" t="s">
        <v>46</v>
      </c>
      <c r="D2223" s="837"/>
      <c r="E2223" s="707">
        <v>2.0411999999999999</v>
      </c>
      <c r="F2223" s="778">
        <f t="shared" si="259"/>
        <v>0</v>
      </c>
      <c r="G2223" s="709"/>
      <c r="H2223" s="779">
        <f t="shared" si="260"/>
        <v>0</v>
      </c>
      <c r="I2223" s="778">
        <f t="shared" si="261"/>
        <v>0</v>
      </c>
      <c r="J2223" s="780"/>
      <c r="K2223" s="780"/>
      <c r="L2223" s="661"/>
      <c r="P2223" s="662"/>
    </row>
    <row r="2224" spans="1:16" ht="14.25" customHeight="1" x14ac:dyDescent="0.3">
      <c r="A2224" s="838" t="s">
        <v>2096</v>
      </c>
      <c r="B2224" s="712" t="s">
        <v>47</v>
      </c>
      <c r="C2224" s="705" t="s">
        <v>46</v>
      </c>
      <c r="D2224" s="837"/>
      <c r="E2224" s="707">
        <v>2.0411999999999999</v>
      </c>
      <c r="F2224" s="778">
        <f t="shared" si="259"/>
        <v>0</v>
      </c>
      <c r="G2224" s="709"/>
      <c r="H2224" s="779">
        <f t="shared" si="260"/>
        <v>0</v>
      </c>
      <c r="I2224" s="778">
        <f t="shared" si="261"/>
        <v>0</v>
      </c>
      <c r="J2224" s="780"/>
      <c r="K2224" s="780"/>
      <c r="L2224" s="661"/>
      <c r="P2224" s="662"/>
    </row>
    <row r="2225" spans="1:16" ht="14.25" customHeight="1" x14ac:dyDescent="0.3">
      <c r="A2225" s="838" t="s">
        <v>2097</v>
      </c>
      <c r="B2225" s="712" t="s">
        <v>47</v>
      </c>
      <c r="C2225" s="705" t="s">
        <v>46</v>
      </c>
      <c r="D2225" s="837"/>
      <c r="E2225" s="707">
        <v>2.0411999999999999</v>
      </c>
      <c r="F2225" s="778">
        <f t="shared" si="259"/>
        <v>0</v>
      </c>
      <c r="G2225" s="709"/>
      <c r="H2225" s="779">
        <f t="shared" si="260"/>
        <v>0</v>
      </c>
      <c r="I2225" s="778">
        <f t="shared" si="261"/>
        <v>0</v>
      </c>
      <c r="J2225" s="780"/>
      <c r="K2225" s="780"/>
      <c r="L2225" s="661"/>
      <c r="P2225" s="662"/>
    </row>
    <row r="2226" spans="1:16" ht="14.25" customHeight="1" x14ac:dyDescent="0.3">
      <c r="A2226" s="838" t="s">
        <v>2098</v>
      </c>
      <c r="B2226" s="712" t="s">
        <v>47</v>
      </c>
      <c r="C2226" s="705" t="s">
        <v>46</v>
      </c>
      <c r="D2226" s="837"/>
      <c r="E2226" s="707">
        <v>1.7463599999999999</v>
      </c>
      <c r="F2226" s="778">
        <f t="shared" si="259"/>
        <v>0</v>
      </c>
      <c r="G2226" s="709"/>
      <c r="H2226" s="779">
        <f t="shared" si="260"/>
        <v>0</v>
      </c>
      <c r="I2226" s="778">
        <f t="shared" si="261"/>
        <v>0</v>
      </c>
      <c r="J2226" s="780"/>
      <c r="K2226" s="780"/>
      <c r="L2226" s="661"/>
      <c r="P2226" s="662"/>
    </row>
    <row r="2227" spans="1:16" ht="14.25" customHeight="1" x14ac:dyDescent="0.3">
      <c r="A2227" s="838" t="s">
        <v>2099</v>
      </c>
      <c r="B2227" s="712" t="s">
        <v>47</v>
      </c>
      <c r="C2227" s="705" t="s">
        <v>46</v>
      </c>
      <c r="D2227" s="837"/>
      <c r="E2227" s="707">
        <v>1.7463599999999999</v>
      </c>
      <c r="F2227" s="778">
        <f t="shared" si="259"/>
        <v>0</v>
      </c>
      <c r="G2227" s="709"/>
      <c r="H2227" s="779">
        <f t="shared" si="260"/>
        <v>0</v>
      </c>
      <c r="I2227" s="778">
        <f t="shared" si="261"/>
        <v>0</v>
      </c>
      <c r="J2227" s="780"/>
      <c r="K2227" s="780"/>
      <c r="L2227" s="661"/>
      <c r="P2227" s="662"/>
    </row>
    <row r="2228" spans="1:16" ht="14.25" customHeight="1" x14ac:dyDescent="0.3">
      <c r="A2228" s="838" t="s">
        <v>2100</v>
      </c>
      <c r="B2228" s="712" t="s">
        <v>47</v>
      </c>
      <c r="C2228" s="705" t="s">
        <v>46</v>
      </c>
      <c r="D2228" s="837"/>
      <c r="E2228" s="707">
        <v>1.83708</v>
      </c>
      <c r="F2228" s="778">
        <f t="shared" si="259"/>
        <v>0</v>
      </c>
      <c r="G2228" s="709"/>
      <c r="H2228" s="779">
        <f t="shared" si="260"/>
        <v>0</v>
      </c>
      <c r="I2228" s="778">
        <f t="shared" si="261"/>
        <v>0</v>
      </c>
      <c r="J2228" s="780"/>
      <c r="K2228" s="780"/>
      <c r="L2228" s="661"/>
      <c r="P2228" s="662"/>
    </row>
    <row r="2229" spans="1:16" ht="14.25" customHeight="1" x14ac:dyDescent="0.3">
      <c r="A2229" s="838" t="s">
        <v>2101</v>
      </c>
      <c r="B2229" s="712" t="s">
        <v>47</v>
      </c>
      <c r="C2229" s="705" t="s">
        <v>46</v>
      </c>
      <c r="D2229" s="837"/>
      <c r="E2229" s="707">
        <v>1.83708</v>
      </c>
      <c r="F2229" s="778">
        <f t="shared" si="259"/>
        <v>0</v>
      </c>
      <c r="G2229" s="709"/>
      <c r="H2229" s="779">
        <f t="shared" si="260"/>
        <v>0</v>
      </c>
      <c r="I2229" s="778">
        <f t="shared" si="261"/>
        <v>0</v>
      </c>
      <c r="J2229" s="780"/>
      <c r="K2229" s="780"/>
      <c r="L2229" s="661"/>
      <c r="P2229" s="662"/>
    </row>
    <row r="2230" spans="1:16" ht="14.25" customHeight="1" x14ac:dyDescent="0.3">
      <c r="A2230" s="838" t="s">
        <v>2102</v>
      </c>
      <c r="B2230" s="712" t="s">
        <v>47</v>
      </c>
      <c r="C2230" s="705" t="s">
        <v>46</v>
      </c>
      <c r="D2230" s="837"/>
      <c r="E2230" s="707">
        <v>1.83708</v>
      </c>
      <c r="F2230" s="778">
        <f t="shared" si="259"/>
        <v>0</v>
      </c>
      <c r="G2230" s="709"/>
      <c r="H2230" s="779">
        <f t="shared" si="260"/>
        <v>0</v>
      </c>
      <c r="I2230" s="778">
        <f t="shared" si="261"/>
        <v>0</v>
      </c>
      <c r="J2230" s="780"/>
      <c r="K2230" s="780"/>
      <c r="L2230" s="661"/>
      <c r="P2230" s="662"/>
    </row>
    <row r="2231" spans="1:16" ht="14.25" customHeight="1" x14ac:dyDescent="0.3">
      <c r="A2231" s="838" t="s">
        <v>2103</v>
      </c>
      <c r="B2231" s="712" t="s">
        <v>47</v>
      </c>
      <c r="C2231" s="705" t="s">
        <v>46</v>
      </c>
      <c r="D2231" s="837"/>
      <c r="E2231" s="707">
        <v>1.83708</v>
      </c>
      <c r="F2231" s="778">
        <f t="shared" si="259"/>
        <v>0</v>
      </c>
      <c r="G2231" s="709"/>
      <c r="H2231" s="779">
        <f t="shared" si="260"/>
        <v>0</v>
      </c>
      <c r="I2231" s="778">
        <f t="shared" si="261"/>
        <v>0</v>
      </c>
      <c r="J2231" s="780"/>
      <c r="K2231" s="780"/>
      <c r="L2231" s="661"/>
      <c r="P2231" s="662"/>
    </row>
    <row r="2232" spans="1:16" ht="14.25" customHeight="1" x14ac:dyDescent="0.3">
      <c r="A2232" s="838" t="s">
        <v>2104</v>
      </c>
      <c r="B2232" s="712" t="s">
        <v>47</v>
      </c>
      <c r="C2232" s="705" t="s">
        <v>46</v>
      </c>
      <c r="D2232" s="837"/>
      <c r="E2232" s="707">
        <v>1.95048</v>
      </c>
      <c r="F2232" s="778">
        <f t="shared" si="259"/>
        <v>0</v>
      </c>
      <c r="G2232" s="709"/>
      <c r="H2232" s="779">
        <f t="shared" si="260"/>
        <v>0</v>
      </c>
      <c r="I2232" s="778">
        <f t="shared" si="261"/>
        <v>0</v>
      </c>
      <c r="J2232" s="780"/>
      <c r="K2232" s="780"/>
      <c r="L2232" s="661"/>
      <c r="P2232" s="662"/>
    </row>
    <row r="2233" spans="1:16" ht="14.25" customHeight="1" x14ac:dyDescent="0.3">
      <c r="A2233" s="838" t="s">
        <v>2105</v>
      </c>
      <c r="B2233" s="712" t="s">
        <v>47</v>
      </c>
      <c r="C2233" s="705" t="s">
        <v>46</v>
      </c>
      <c r="D2233" s="837"/>
      <c r="E2233" s="707">
        <v>2.80098</v>
      </c>
      <c r="F2233" s="778">
        <f t="shared" si="259"/>
        <v>0</v>
      </c>
      <c r="G2233" s="709"/>
      <c r="H2233" s="779">
        <f t="shared" si="260"/>
        <v>0</v>
      </c>
      <c r="I2233" s="778">
        <f t="shared" si="261"/>
        <v>0</v>
      </c>
      <c r="J2233" s="780"/>
      <c r="K2233" s="780"/>
      <c r="L2233" s="661"/>
      <c r="P2233" s="662"/>
    </row>
    <row r="2234" spans="1:16" ht="14.25" customHeight="1" x14ac:dyDescent="0.3">
      <c r="A2234" s="838" t="s">
        <v>2106</v>
      </c>
      <c r="B2234" s="836" t="s">
        <v>45</v>
      </c>
      <c r="C2234" s="705" t="s">
        <v>46</v>
      </c>
      <c r="D2234" s="837"/>
      <c r="E2234" s="707">
        <v>2.0638800000000002</v>
      </c>
      <c r="F2234" s="778">
        <f t="shared" si="259"/>
        <v>0</v>
      </c>
      <c r="G2234" s="709"/>
      <c r="H2234" s="779">
        <f t="shared" si="260"/>
        <v>0</v>
      </c>
      <c r="I2234" s="778">
        <f t="shared" si="261"/>
        <v>0</v>
      </c>
      <c r="J2234" s="780"/>
      <c r="K2234" s="780"/>
      <c r="L2234" s="661"/>
      <c r="P2234" s="662"/>
    </row>
    <row r="2235" spans="1:16" ht="14.25" customHeight="1" x14ac:dyDescent="0.3">
      <c r="A2235" s="838" t="s">
        <v>2107</v>
      </c>
      <c r="B2235" s="836" t="s">
        <v>45</v>
      </c>
      <c r="C2235" s="705" t="s">
        <v>46</v>
      </c>
      <c r="D2235" s="837"/>
      <c r="E2235" s="707">
        <v>2.0638800000000002</v>
      </c>
      <c r="F2235" s="778">
        <f t="shared" si="259"/>
        <v>0</v>
      </c>
      <c r="G2235" s="709"/>
      <c r="H2235" s="779">
        <f t="shared" si="260"/>
        <v>0</v>
      </c>
      <c r="I2235" s="778">
        <f t="shared" si="261"/>
        <v>0</v>
      </c>
      <c r="J2235" s="780"/>
      <c r="K2235" s="780"/>
      <c r="L2235" s="661"/>
      <c r="P2235" s="662"/>
    </row>
    <row r="2236" spans="1:16" ht="14.25" customHeight="1" x14ac:dyDescent="0.3">
      <c r="A2236" s="838" t="s">
        <v>2108</v>
      </c>
      <c r="B2236" s="836" t="s">
        <v>45</v>
      </c>
      <c r="C2236" s="705" t="s">
        <v>46</v>
      </c>
      <c r="D2236" s="837"/>
      <c r="E2236" s="707">
        <v>2.0638800000000002</v>
      </c>
      <c r="F2236" s="778">
        <f t="shared" si="259"/>
        <v>0</v>
      </c>
      <c r="G2236" s="709"/>
      <c r="H2236" s="779">
        <f t="shared" si="260"/>
        <v>0</v>
      </c>
      <c r="I2236" s="778">
        <f t="shared" si="261"/>
        <v>0</v>
      </c>
      <c r="J2236" s="780"/>
      <c r="K2236" s="780"/>
      <c r="L2236" s="661"/>
      <c r="P2236" s="662"/>
    </row>
    <row r="2237" spans="1:16" ht="14.25" customHeight="1" x14ac:dyDescent="0.3">
      <c r="A2237" s="838" t="s">
        <v>2109</v>
      </c>
      <c r="B2237" s="712" t="s">
        <v>47</v>
      </c>
      <c r="C2237" s="705" t="s">
        <v>46</v>
      </c>
      <c r="D2237" s="837"/>
      <c r="E2237" s="707">
        <v>1.95048</v>
      </c>
      <c r="F2237" s="778">
        <f t="shared" si="259"/>
        <v>0</v>
      </c>
      <c r="G2237" s="709"/>
      <c r="H2237" s="779">
        <f t="shared" si="260"/>
        <v>0</v>
      </c>
      <c r="I2237" s="778">
        <f t="shared" si="261"/>
        <v>0</v>
      </c>
      <c r="J2237" s="780"/>
      <c r="K2237" s="780"/>
      <c r="L2237" s="661"/>
      <c r="P2237" s="662"/>
    </row>
    <row r="2238" spans="1:16" ht="14.25" customHeight="1" x14ac:dyDescent="0.3">
      <c r="A2238" s="838" t="s">
        <v>2110</v>
      </c>
      <c r="B2238" s="712" t="s">
        <v>47</v>
      </c>
      <c r="C2238" s="705" t="s">
        <v>46</v>
      </c>
      <c r="D2238" s="837"/>
      <c r="E2238" s="707">
        <v>1.95048</v>
      </c>
      <c r="F2238" s="778">
        <f t="shared" si="259"/>
        <v>0</v>
      </c>
      <c r="G2238" s="709"/>
      <c r="H2238" s="779">
        <f t="shared" si="260"/>
        <v>0</v>
      </c>
      <c r="I2238" s="778">
        <f t="shared" si="261"/>
        <v>0</v>
      </c>
      <c r="J2238" s="780"/>
      <c r="K2238" s="780"/>
      <c r="L2238" s="661"/>
      <c r="P2238" s="662"/>
    </row>
    <row r="2239" spans="1:16" ht="14.25" customHeight="1" x14ac:dyDescent="0.3">
      <c r="A2239" s="838" t="s">
        <v>2111</v>
      </c>
      <c r="B2239" s="712" t="s">
        <v>47</v>
      </c>
      <c r="C2239" s="705" t="s">
        <v>46</v>
      </c>
      <c r="D2239" s="837"/>
      <c r="E2239" s="707">
        <v>1.95048</v>
      </c>
      <c r="F2239" s="778">
        <f t="shared" si="259"/>
        <v>0</v>
      </c>
      <c r="G2239" s="709"/>
      <c r="H2239" s="779">
        <f t="shared" si="260"/>
        <v>0</v>
      </c>
      <c r="I2239" s="778">
        <f t="shared" si="261"/>
        <v>0</v>
      </c>
      <c r="J2239" s="780"/>
      <c r="K2239" s="780"/>
      <c r="L2239" s="661"/>
      <c r="P2239" s="662"/>
    </row>
    <row r="2240" spans="1:16" ht="14.25" customHeight="1" x14ac:dyDescent="0.3">
      <c r="A2240" s="838" t="s">
        <v>2112</v>
      </c>
      <c r="B2240" s="712" t="s">
        <v>47</v>
      </c>
      <c r="C2240" s="705" t="s">
        <v>46</v>
      </c>
      <c r="D2240" s="837"/>
      <c r="E2240" s="707">
        <v>1.95048</v>
      </c>
      <c r="F2240" s="778">
        <f t="shared" si="259"/>
        <v>0</v>
      </c>
      <c r="G2240" s="709"/>
      <c r="H2240" s="779">
        <f t="shared" si="260"/>
        <v>0</v>
      </c>
      <c r="I2240" s="778">
        <f t="shared" si="261"/>
        <v>0</v>
      </c>
      <c r="J2240" s="780"/>
      <c r="K2240" s="780"/>
      <c r="L2240" s="661"/>
      <c r="P2240" s="662"/>
    </row>
    <row r="2241" spans="1:16" ht="14.25" customHeight="1" x14ac:dyDescent="0.3">
      <c r="A2241" s="838" t="s">
        <v>2113</v>
      </c>
      <c r="B2241" s="712" t="s">
        <v>47</v>
      </c>
      <c r="C2241" s="705" t="s">
        <v>46</v>
      </c>
      <c r="D2241" s="837"/>
      <c r="E2241" s="707">
        <v>2.0638800000000002</v>
      </c>
      <c r="F2241" s="778">
        <f t="shared" si="259"/>
        <v>0</v>
      </c>
      <c r="G2241" s="709"/>
      <c r="H2241" s="779">
        <f t="shared" si="260"/>
        <v>0</v>
      </c>
      <c r="I2241" s="778">
        <f t="shared" si="261"/>
        <v>0</v>
      </c>
      <c r="J2241" s="780"/>
      <c r="K2241" s="780"/>
      <c r="L2241" s="661"/>
      <c r="P2241" s="662"/>
    </row>
    <row r="2242" spans="1:16" ht="14.25" customHeight="1" x14ac:dyDescent="0.3">
      <c r="A2242" s="838" t="s">
        <v>2114</v>
      </c>
      <c r="B2242" s="712" t="s">
        <v>47</v>
      </c>
      <c r="C2242" s="705" t="s">
        <v>46</v>
      </c>
      <c r="D2242" s="837"/>
      <c r="E2242" s="707">
        <v>1.95048</v>
      </c>
      <c r="F2242" s="778">
        <f>D2242*E2242/50</f>
        <v>0</v>
      </c>
      <c r="G2242" s="709"/>
      <c r="H2242" s="779">
        <f>E2242*$F$8</f>
        <v>0</v>
      </c>
      <c r="I2242" s="778">
        <f>H2242*D2242/50</f>
        <v>0</v>
      </c>
      <c r="J2242" s="780"/>
      <c r="K2242" s="780"/>
      <c r="L2242" s="661"/>
      <c r="P2242" s="662"/>
    </row>
    <row r="2243" spans="1:16" ht="14.25" customHeight="1" x14ac:dyDescent="0.3">
      <c r="A2243" s="838" t="s">
        <v>2115</v>
      </c>
      <c r="B2243" s="712" t="s">
        <v>47</v>
      </c>
      <c r="C2243" s="705" t="s">
        <v>46</v>
      </c>
      <c r="D2243" s="837"/>
      <c r="E2243" s="707">
        <v>1.95048</v>
      </c>
      <c r="F2243" s="778">
        <f>D2243*E2243/50</f>
        <v>0</v>
      </c>
      <c r="G2243" s="709"/>
      <c r="H2243" s="779">
        <f>E2243*$F$8</f>
        <v>0</v>
      </c>
      <c r="I2243" s="778">
        <f>H2243*D2243/50</f>
        <v>0</v>
      </c>
      <c r="J2243" s="780"/>
      <c r="K2243" s="780"/>
      <c r="L2243" s="661"/>
      <c r="P2243" s="662"/>
    </row>
    <row r="2244" spans="1:16" ht="14.25" customHeight="1" x14ac:dyDescent="0.3">
      <c r="A2244" s="1000" t="s">
        <v>4632</v>
      </c>
      <c r="B2244" s="712" t="s">
        <v>47</v>
      </c>
      <c r="C2244" s="705" t="s">
        <v>46</v>
      </c>
      <c r="D2244" s="837"/>
      <c r="E2244" s="707">
        <v>1.95048</v>
      </c>
      <c r="F2244" s="778">
        <f>D2244*E2244/50</f>
        <v>0</v>
      </c>
      <c r="G2244" s="709"/>
      <c r="H2244" s="779">
        <f>E2244*$F$8</f>
        <v>0</v>
      </c>
      <c r="I2244" s="778">
        <f>H2244*D2244/50</f>
        <v>0</v>
      </c>
      <c r="J2244" s="780"/>
      <c r="K2244" s="780"/>
      <c r="L2244" s="661"/>
      <c r="P2244" s="662"/>
    </row>
    <row r="2245" spans="1:16" ht="14.25" customHeight="1" x14ac:dyDescent="0.3">
      <c r="A2245" s="838" t="s">
        <v>2116</v>
      </c>
      <c r="B2245" s="712" t="s">
        <v>47</v>
      </c>
      <c r="C2245" s="705" t="s">
        <v>46</v>
      </c>
      <c r="D2245" s="837"/>
      <c r="E2245" s="707">
        <v>1.95048</v>
      </c>
      <c r="F2245" s="778">
        <f>D2245*E2245/50</f>
        <v>0</v>
      </c>
      <c r="G2245" s="709"/>
      <c r="H2245" s="779">
        <f>E2245*$F$8</f>
        <v>0</v>
      </c>
      <c r="I2245" s="778">
        <f>H2245*D2245/50</f>
        <v>0</v>
      </c>
      <c r="J2245" s="780"/>
      <c r="K2245" s="780"/>
      <c r="L2245" s="661"/>
      <c r="P2245" s="662"/>
    </row>
    <row r="2246" spans="1:16" ht="14.25" customHeight="1" x14ac:dyDescent="0.3">
      <c r="A2246" s="838" t="s">
        <v>2117</v>
      </c>
      <c r="B2246" s="712" t="s">
        <v>47</v>
      </c>
      <c r="C2246" s="705" t="s">
        <v>46</v>
      </c>
      <c r="D2246" s="837"/>
      <c r="E2246" s="707">
        <v>1.95048</v>
      </c>
      <c r="F2246" s="778">
        <f>D2246*E2246/50</f>
        <v>0</v>
      </c>
      <c r="G2246" s="709"/>
      <c r="H2246" s="779">
        <f>E2246*$F$8</f>
        <v>0</v>
      </c>
      <c r="I2246" s="778">
        <f>H2246*D2246/50</f>
        <v>0</v>
      </c>
      <c r="J2246" s="780"/>
      <c r="K2246" s="780"/>
      <c r="L2246" s="661"/>
      <c r="P2246" s="662"/>
    </row>
    <row r="2247" spans="1:16" ht="14.25" customHeight="1" x14ac:dyDescent="0.3">
      <c r="A2247" s="838" t="s">
        <v>2118</v>
      </c>
      <c r="B2247" s="712" t="s">
        <v>47</v>
      </c>
      <c r="C2247" s="705" t="s">
        <v>46</v>
      </c>
      <c r="D2247" s="837"/>
      <c r="E2247" s="707">
        <v>1.95048</v>
      </c>
      <c r="F2247" s="778">
        <f t="shared" si="259"/>
        <v>0</v>
      </c>
      <c r="G2247" s="709"/>
      <c r="H2247" s="779">
        <f t="shared" si="260"/>
        <v>0</v>
      </c>
      <c r="I2247" s="778">
        <f t="shared" si="261"/>
        <v>0</v>
      </c>
      <c r="J2247" s="780"/>
      <c r="K2247" s="780"/>
      <c r="L2247" s="661"/>
      <c r="P2247" s="662"/>
    </row>
    <row r="2248" spans="1:16" ht="14.25" customHeight="1" x14ac:dyDescent="0.25">
      <c r="A2248" s="1053" t="s">
        <v>2119</v>
      </c>
      <c r="B2248" s="1053"/>
      <c r="C2248" s="1053"/>
      <c r="D2248" s="846"/>
      <c r="E2248" s="847"/>
      <c r="F2248" s="848"/>
      <c r="G2248" s="848"/>
      <c r="H2248" s="848"/>
      <c r="I2248" s="850"/>
      <c r="J2248" s="780"/>
      <c r="K2248" s="780"/>
      <c r="L2248" s="661"/>
      <c r="P2248" s="662"/>
    </row>
    <row r="2249" spans="1:16" ht="14.25" customHeight="1" x14ac:dyDescent="0.3">
      <c r="A2249" s="838" t="s">
        <v>2120</v>
      </c>
      <c r="B2249" s="836" t="s">
        <v>45</v>
      </c>
      <c r="C2249" s="705" t="s">
        <v>46</v>
      </c>
      <c r="D2249" s="837"/>
      <c r="E2249" s="707">
        <v>1.7463599999999999</v>
      </c>
      <c r="F2249" s="778">
        <f>D2249*E2249/50</f>
        <v>0</v>
      </c>
      <c r="G2249" s="709"/>
      <c r="H2249" s="779">
        <f>E2249*$F$8</f>
        <v>0</v>
      </c>
      <c r="I2249" s="778">
        <f>H2249*D2249/50</f>
        <v>0</v>
      </c>
      <c r="J2249" s="780"/>
      <c r="K2249" s="780"/>
      <c r="L2249" s="661"/>
      <c r="P2249" s="662"/>
    </row>
    <row r="2250" spans="1:16" ht="14.25" customHeight="1" x14ac:dyDescent="0.3">
      <c r="A2250" s="838" t="s">
        <v>2121</v>
      </c>
      <c r="B2250" s="712" t="s">
        <v>47</v>
      </c>
      <c r="C2250" s="705" t="s">
        <v>46</v>
      </c>
      <c r="D2250" s="837"/>
      <c r="E2250" s="707">
        <v>1.83708</v>
      </c>
      <c r="F2250" s="778">
        <f t="shared" ref="F2250:F2321" si="262">D2250*E2250/50</f>
        <v>0</v>
      </c>
      <c r="G2250" s="709"/>
      <c r="H2250" s="779">
        <f t="shared" ref="H2250:H2321" si="263">E2250*$F$8</f>
        <v>0</v>
      </c>
      <c r="I2250" s="778">
        <f t="shared" ref="I2250:I2321" si="264">H2250*D2250/50</f>
        <v>0</v>
      </c>
      <c r="J2250" s="780"/>
      <c r="K2250" s="780"/>
      <c r="L2250" s="661"/>
      <c r="P2250" s="662"/>
    </row>
    <row r="2251" spans="1:16" ht="14.25" customHeight="1" x14ac:dyDescent="0.3">
      <c r="A2251" s="838" t="s">
        <v>2122</v>
      </c>
      <c r="B2251" s="712" t="s">
        <v>47</v>
      </c>
      <c r="C2251" s="705" t="s">
        <v>46</v>
      </c>
      <c r="D2251" s="837"/>
      <c r="E2251" s="707">
        <v>1.7463599999999999</v>
      </c>
      <c r="F2251" s="778">
        <f t="shared" si="262"/>
        <v>0</v>
      </c>
      <c r="G2251" s="709"/>
      <c r="H2251" s="779">
        <f t="shared" si="263"/>
        <v>0</v>
      </c>
      <c r="I2251" s="778">
        <f t="shared" si="264"/>
        <v>0</v>
      </c>
      <c r="J2251" s="780"/>
      <c r="K2251" s="780"/>
      <c r="L2251" s="661"/>
      <c r="P2251" s="662"/>
    </row>
    <row r="2252" spans="1:16" ht="14.25" customHeight="1" x14ac:dyDescent="0.3">
      <c r="A2252" s="838" t="s">
        <v>2123</v>
      </c>
      <c r="B2252" s="712" t="s">
        <v>47</v>
      </c>
      <c r="C2252" s="705" t="s">
        <v>46</v>
      </c>
      <c r="D2252" s="837"/>
      <c r="E2252" s="707">
        <v>1.7463599999999999</v>
      </c>
      <c r="F2252" s="778">
        <f t="shared" si="262"/>
        <v>0</v>
      </c>
      <c r="G2252" s="709"/>
      <c r="H2252" s="779">
        <f t="shared" si="263"/>
        <v>0</v>
      </c>
      <c r="I2252" s="778">
        <f t="shared" si="264"/>
        <v>0</v>
      </c>
      <c r="J2252" s="780"/>
      <c r="K2252" s="780"/>
      <c r="L2252" s="661"/>
      <c r="P2252" s="662"/>
    </row>
    <row r="2253" spans="1:16" ht="14.25" customHeight="1" x14ac:dyDescent="0.3">
      <c r="A2253" s="838" t="s">
        <v>2124</v>
      </c>
      <c r="B2253" s="712" t="s">
        <v>47</v>
      </c>
      <c r="C2253" s="705" t="s">
        <v>46</v>
      </c>
      <c r="D2253" s="837"/>
      <c r="E2253" s="707">
        <v>1.7463599999999999</v>
      </c>
      <c r="F2253" s="778">
        <f t="shared" si="262"/>
        <v>0</v>
      </c>
      <c r="G2253" s="709"/>
      <c r="H2253" s="779">
        <f t="shared" si="263"/>
        <v>0</v>
      </c>
      <c r="I2253" s="778">
        <f t="shared" si="264"/>
        <v>0</v>
      </c>
      <c r="J2253" s="780"/>
      <c r="K2253" s="780"/>
      <c r="L2253" s="661"/>
      <c r="P2253" s="662"/>
    </row>
    <row r="2254" spans="1:16" ht="14.25" customHeight="1" x14ac:dyDescent="0.3">
      <c r="A2254" s="838" t="s">
        <v>2125</v>
      </c>
      <c r="B2254" s="712" t="s">
        <v>47</v>
      </c>
      <c r="C2254" s="705" t="s">
        <v>46</v>
      </c>
      <c r="D2254" s="837"/>
      <c r="E2254" s="707">
        <v>1.7463599999999999</v>
      </c>
      <c r="F2254" s="778">
        <f t="shared" si="262"/>
        <v>0</v>
      </c>
      <c r="G2254" s="709"/>
      <c r="H2254" s="779">
        <f t="shared" si="263"/>
        <v>0</v>
      </c>
      <c r="I2254" s="778">
        <f t="shared" si="264"/>
        <v>0</v>
      </c>
      <c r="J2254" s="780"/>
      <c r="K2254" s="780"/>
      <c r="L2254" s="661"/>
      <c r="P2254" s="662"/>
    </row>
    <row r="2255" spans="1:16" ht="14.25" customHeight="1" x14ac:dyDescent="0.3">
      <c r="A2255" s="838" t="s">
        <v>2126</v>
      </c>
      <c r="B2255" s="712" t="s">
        <v>47</v>
      </c>
      <c r="C2255" s="705" t="s">
        <v>46</v>
      </c>
      <c r="D2255" s="837"/>
      <c r="E2255" s="707">
        <v>1.7463599999999999</v>
      </c>
      <c r="F2255" s="778">
        <f t="shared" si="262"/>
        <v>0</v>
      </c>
      <c r="G2255" s="709"/>
      <c r="H2255" s="779">
        <f t="shared" si="263"/>
        <v>0</v>
      </c>
      <c r="I2255" s="778">
        <f t="shared" si="264"/>
        <v>0</v>
      </c>
      <c r="J2255" s="780"/>
      <c r="K2255" s="780"/>
      <c r="L2255" s="661"/>
      <c r="P2255" s="662"/>
    </row>
    <row r="2256" spans="1:16" ht="14.25" customHeight="1" x14ac:dyDescent="0.3">
      <c r="A2256" s="838" t="s">
        <v>2127</v>
      </c>
      <c r="B2256" s="712" t="s">
        <v>47</v>
      </c>
      <c r="C2256" s="705" t="s">
        <v>46</v>
      </c>
      <c r="D2256" s="837"/>
      <c r="E2256" s="707">
        <v>1.7463599999999999</v>
      </c>
      <c r="F2256" s="778">
        <f t="shared" si="262"/>
        <v>0</v>
      </c>
      <c r="G2256" s="709"/>
      <c r="H2256" s="779">
        <f t="shared" si="263"/>
        <v>0</v>
      </c>
      <c r="I2256" s="778">
        <f t="shared" si="264"/>
        <v>0</v>
      </c>
      <c r="J2256" s="780"/>
      <c r="K2256" s="780"/>
      <c r="L2256" s="661"/>
      <c r="P2256" s="662"/>
    </row>
    <row r="2257" spans="1:16" ht="14.25" customHeight="1" x14ac:dyDescent="0.3">
      <c r="A2257" s="838" t="s">
        <v>2128</v>
      </c>
      <c r="B2257" s="712" t="s">
        <v>47</v>
      </c>
      <c r="C2257" s="705" t="s">
        <v>46</v>
      </c>
      <c r="D2257" s="837"/>
      <c r="E2257" s="849">
        <v>2.1886199999999998</v>
      </c>
      <c r="F2257" s="778">
        <f t="shared" si="262"/>
        <v>0</v>
      </c>
      <c r="G2257" s="709"/>
      <c r="H2257" s="779">
        <f t="shared" si="263"/>
        <v>0</v>
      </c>
      <c r="I2257" s="778">
        <f t="shared" si="264"/>
        <v>0</v>
      </c>
      <c r="J2257" s="780"/>
      <c r="K2257" s="780"/>
      <c r="L2257" s="661"/>
      <c r="P2257" s="662"/>
    </row>
    <row r="2258" spans="1:16" ht="14.25" customHeight="1" x14ac:dyDescent="0.3">
      <c r="A2258" s="838" t="s">
        <v>2129</v>
      </c>
      <c r="B2258" s="836" t="s">
        <v>45</v>
      </c>
      <c r="C2258" s="705" t="s">
        <v>46</v>
      </c>
      <c r="D2258" s="837"/>
      <c r="E2258" s="849">
        <v>2.1886199999999998</v>
      </c>
      <c r="F2258" s="778">
        <f t="shared" si="262"/>
        <v>0</v>
      </c>
      <c r="G2258" s="709"/>
      <c r="H2258" s="779">
        <f t="shared" si="263"/>
        <v>0</v>
      </c>
      <c r="I2258" s="778">
        <f t="shared" si="264"/>
        <v>0</v>
      </c>
      <c r="J2258" s="780"/>
      <c r="K2258" s="780"/>
      <c r="L2258" s="661"/>
      <c r="P2258" s="662"/>
    </row>
    <row r="2259" spans="1:16" ht="14.25" customHeight="1" x14ac:dyDescent="0.3">
      <c r="A2259" s="838" t="s">
        <v>2130</v>
      </c>
      <c r="B2259" s="712" t="s">
        <v>47</v>
      </c>
      <c r="C2259" s="705" t="s">
        <v>46</v>
      </c>
      <c r="D2259" s="837"/>
      <c r="E2259" s="707">
        <v>1.95048</v>
      </c>
      <c r="F2259" s="778">
        <f t="shared" si="262"/>
        <v>0</v>
      </c>
      <c r="G2259" s="709"/>
      <c r="H2259" s="779">
        <f t="shared" si="263"/>
        <v>0</v>
      </c>
      <c r="I2259" s="778">
        <f t="shared" si="264"/>
        <v>0</v>
      </c>
      <c r="J2259" s="780"/>
      <c r="K2259" s="780"/>
      <c r="L2259" s="661"/>
      <c r="P2259" s="662"/>
    </row>
    <row r="2260" spans="1:16" ht="14.25" customHeight="1" x14ac:dyDescent="0.3">
      <c r="A2260" s="838" t="s">
        <v>2131</v>
      </c>
      <c r="B2260" s="712" t="s">
        <v>47</v>
      </c>
      <c r="C2260" s="705" t="s">
        <v>46</v>
      </c>
      <c r="D2260" s="837"/>
      <c r="E2260" s="707">
        <v>1.95048</v>
      </c>
      <c r="F2260" s="778">
        <f t="shared" si="262"/>
        <v>0</v>
      </c>
      <c r="G2260" s="709"/>
      <c r="H2260" s="779">
        <f t="shared" si="263"/>
        <v>0</v>
      </c>
      <c r="I2260" s="778">
        <f t="shared" si="264"/>
        <v>0</v>
      </c>
      <c r="J2260" s="780"/>
      <c r="K2260" s="780"/>
      <c r="L2260" s="661"/>
      <c r="P2260" s="662"/>
    </row>
    <row r="2261" spans="1:16" ht="14.25" customHeight="1" x14ac:dyDescent="0.3">
      <c r="A2261" s="838" t="s">
        <v>2132</v>
      </c>
      <c r="B2261" s="712" t="s">
        <v>47</v>
      </c>
      <c r="C2261" s="705" t="s">
        <v>46</v>
      </c>
      <c r="D2261" s="837"/>
      <c r="E2261" s="707">
        <v>2.0638800000000002</v>
      </c>
      <c r="F2261" s="778">
        <f t="shared" si="262"/>
        <v>0</v>
      </c>
      <c r="G2261" s="709"/>
      <c r="H2261" s="779">
        <f t="shared" si="263"/>
        <v>0</v>
      </c>
      <c r="I2261" s="778">
        <f t="shared" si="264"/>
        <v>0</v>
      </c>
      <c r="J2261" s="780"/>
      <c r="K2261" s="780"/>
      <c r="L2261" s="661"/>
      <c r="P2261" s="662"/>
    </row>
    <row r="2262" spans="1:16" ht="14.25" customHeight="1" x14ac:dyDescent="0.3">
      <c r="A2262" s="838" t="s">
        <v>2133</v>
      </c>
      <c r="B2262" s="836" t="s">
        <v>45</v>
      </c>
      <c r="C2262" s="705" t="s">
        <v>46</v>
      </c>
      <c r="D2262" s="837"/>
      <c r="E2262" s="707">
        <v>2.1092399999999998</v>
      </c>
      <c r="F2262" s="778">
        <f t="shared" si="262"/>
        <v>0</v>
      </c>
      <c r="G2262" s="709"/>
      <c r="H2262" s="779">
        <f t="shared" si="263"/>
        <v>0</v>
      </c>
      <c r="I2262" s="778">
        <f t="shared" si="264"/>
        <v>0</v>
      </c>
      <c r="J2262" s="780"/>
      <c r="K2262" s="780"/>
      <c r="L2262" s="661"/>
      <c r="P2262" s="662"/>
    </row>
    <row r="2263" spans="1:16" ht="14.25" customHeight="1" x14ac:dyDescent="0.3">
      <c r="A2263" s="838" t="s">
        <v>2134</v>
      </c>
      <c r="B2263" s="712" t="s">
        <v>47</v>
      </c>
      <c r="C2263" s="705" t="s">
        <v>46</v>
      </c>
      <c r="D2263" s="837"/>
      <c r="E2263" s="707">
        <v>2.1092399999999998</v>
      </c>
      <c r="F2263" s="778">
        <f t="shared" si="262"/>
        <v>0</v>
      </c>
      <c r="G2263" s="709"/>
      <c r="H2263" s="779">
        <f t="shared" si="263"/>
        <v>0</v>
      </c>
      <c r="I2263" s="778">
        <f t="shared" si="264"/>
        <v>0</v>
      </c>
      <c r="J2263" s="780"/>
      <c r="K2263" s="780"/>
      <c r="L2263" s="661"/>
      <c r="P2263" s="662"/>
    </row>
    <row r="2264" spans="1:16" ht="14.25" customHeight="1" x14ac:dyDescent="0.3">
      <c r="A2264" s="838" t="s">
        <v>2135</v>
      </c>
      <c r="B2264" s="836" t="s">
        <v>45</v>
      </c>
      <c r="C2264" s="705" t="s">
        <v>46</v>
      </c>
      <c r="D2264" s="837"/>
      <c r="E2264" s="849">
        <v>2.5174799999999999</v>
      </c>
      <c r="F2264" s="778">
        <f t="shared" si="262"/>
        <v>0</v>
      </c>
      <c r="G2264" s="709"/>
      <c r="H2264" s="779">
        <f t="shared" si="263"/>
        <v>0</v>
      </c>
      <c r="I2264" s="778">
        <f t="shared" si="264"/>
        <v>0</v>
      </c>
      <c r="J2264" s="780"/>
      <c r="K2264" s="780"/>
      <c r="L2264" s="661"/>
      <c r="P2264" s="662"/>
    </row>
    <row r="2265" spans="1:16" ht="14.25" customHeight="1" x14ac:dyDescent="0.3">
      <c r="A2265" s="838" t="s">
        <v>2136</v>
      </c>
      <c r="B2265" s="712" t="s">
        <v>47</v>
      </c>
      <c r="C2265" s="705" t="s">
        <v>46</v>
      </c>
      <c r="D2265" s="837"/>
      <c r="E2265" s="707">
        <v>1.95048</v>
      </c>
      <c r="F2265" s="778">
        <f t="shared" si="262"/>
        <v>0</v>
      </c>
      <c r="G2265" s="709"/>
      <c r="H2265" s="779">
        <f t="shared" si="263"/>
        <v>0</v>
      </c>
      <c r="I2265" s="778">
        <f t="shared" si="264"/>
        <v>0</v>
      </c>
      <c r="J2265" s="780"/>
      <c r="K2265" s="780"/>
      <c r="L2265" s="661"/>
      <c r="P2265" s="662"/>
    </row>
    <row r="2266" spans="1:16" ht="14.25" customHeight="1" x14ac:dyDescent="0.3">
      <c r="A2266" s="838" t="s">
        <v>2137</v>
      </c>
      <c r="B2266" s="712" t="s">
        <v>47</v>
      </c>
      <c r="C2266" s="705" t="s">
        <v>46</v>
      </c>
      <c r="D2266" s="837"/>
      <c r="E2266" s="707">
        <v>1.7463599999999999</v>
      </c>
      <c r="F2266" s="778">
        <f t="shared" si="262"/>
        <v>0</v>
      </c>
      <c r="G2266" s="709"/>
      <c r="H2266" s="779">
        <f t="shared" si="263"/>
        <v>0</v>
      </c>
      <c r="I2266" s="778">
        <f t="shared" si="264"/>
        <v>0</v>
      </c>
      <c r="J2266" s="780"/>
      <c r="K2266" s="780"/>
      <c r="L2266" s="661"/>
      <c r="P2266" s="662"/>
    </row>
    <row r="2267" spans="1:16" ht="14.25" customHeight="1" x14ac:dyDescent="0.3">
      <c r="A2267" s="838" t="s">
        <v>2138</v>
      </c>
      <c r="B2267" s="712" t="s">
        <v>47</v>
      </c>
      <c r="C2267" s="705" t="s">
        <v>46</v>
      </c>
      <c r="D2267" s="837"/>
      <c r="E2267" s="707">
        <v>1.95048</v>
      </c>
      <c r="F2267" s="778">
        <f t="shared" si="262"/>
        <v>0</v>
      </c>
      <c r="G2267" s="709"/>
      <c r="H2267" s="779">
        <f t="shared" si="263"/>
        <v>0</v>
      </c>
      <c r="I2267" s="778">
        <f t="shared" si="264"/>
        <v>0</v>
      </c>
      <c r="J2267" s="780"/>
      <c r="K2267" s="780"/>
      <c r="L2267" s="661"/>
      <c r="P2267" s="662"/>
    </row>
    <row r="2268" spans="1:16" ht="14.25" customHeight="1" x14ac:dyDescent="0.3">
      <c r="A2268" s="838" t="s">
        <v>2139</v>
      </c>
      <c r="B2268" s="712" t="s">
        <v>47</v>
      </c>
      <c r="C2268" s="705" t="s">
        <v>46</v>
      </c>
      <c r="D2268" s="837"/>
      <c r="E2268" s="707">
        <v>1.7463599999999999</v>
      </c>
      <c r="F2268" s="778">
        <f t="shared" si="262"/>
        <v>0</v>
      </c>
      <c r="G2268" s="709"/>
      <c r="H2268" s="779">
        <f t="shared" si="263"/>
        <v>0</v>
      </c>
      <c r="I2268" s="778">
        <f t="shared" si="264"/>
        <v>0</v>
      </c>
      <c r="J2268" s="780"/>
      <c r="K2268" s="780"/>
      <c r="L2268" s="661"/>
      <c r="P2268" s="662"/>
    </row>
    <row r="2269" spans="1:16" ht="14.25" customHeight="1" x14ac:dyDescent="0.3">
      <c r="A2269" s="838" t="s">
        <v>2140</v>
      </c>
      <c r="B2269" s="712" t="s">
        <v>47</v>
      </c>
      <c r="C2269" s="705" t="s">
        <v>46</v>
      </c>
      <c r="D2269" s="837"/>
      <c r="E2269" s="707">
        <v>1.7463599999999999</v>
      </c>
      <c r="F2269" s="778">
        <f t="shared" si="262"/>
        <v>0</v>
      </c>
      <c r="G2269" s="709"/>
      <c r="H2269" s="779">
        <f t="shared" si="263"/>
        <v>0</v>
      </c>
      <c r="I2269" s="778">
        <f t="shared" si="264"/>
        <v>0</v>
      </c>
      <c r="J2269" s="780"/>
      <c r="K2269" s="780"/>
      <c r="L2269" s="661"/>
      <c r="P2269" s="662"/>
    </row>
    <row r="2270" spans="1:16" ht="14.25" customHeight="1" x14ac:dyDescent="0.3">
      <c r="A2270" s="838" t="s">
        <v>2141</v>
      </c>
      <c r="B2270" s="712" t="s">
        <v>47</v>
      </c>
      <c r="C2270" s="705" t="s">
        <v>46</v>
      </c>
      <c r="D2270" s="837"/>
      <c r="E2270" s="707">
        <v>2.0638800000000002</v>
      </c>
      <c r="F2270" s="778">
        <f t="shared" si="262"/>
        <v>0</v>
      </c>
      <c r="G2270" s="709"/>
      <c r="H2270" s="779">
        <f t="shared" si="263"/>
        <v>0</v>
      </c>
      <c r="I2270" s="778">
        <f t="shared" si="264"/>
        <v>0</v>
      </c>
      <c r="J2270" s="780"/>
      <c r="K2270" s="780"/>
      <c r="L2270" s="661"/>
      <c r="P2270" s="662"/>
    </row>
    <row r="2271" spans="1:16" ht="14.25" customHeight="1" x14ac:dyDescent="0.3">
      <c r="A2271" s="838" t="s">
        <v>2142</v>
      </c>
      <c r="B2271" s="712" t="s">
        <v>47</v>
      </c>
      <c r="C2271" s="705" t="s">
        <v>46</v>
      </c>
      <c r="D2271" s="837"/>
      <c r="E2271" s="707">
        <v>1.95048</v>
      </c>
      <c r="F2271" s="778">
        <f t="shared" si="262"/>
        <v>0</v>
      </c>
      <c r="G2271" s="709"/>
      <c r="H2271" s="779">
        <f t="shared" si="263"/>
        <v>0</v>
      </c>
      <c r="I2271" s="778">
        <f t="shared" si="264"/>
        <v>0</v>
      </c>
      <c r="J2271" s="780"/>
      <c r="K2271" s="780"/>
      <c r="L2271" s="661"/>
      <c r="P2271" s="662"/>
    </row>
    <row r="2272" spans="1:16" ht="14.25" customHeight="1" x14ac:dyDescent="0.3">
      <c r="A2272" s="838" t="s">
        <v>2143</v>
      </c>
      <c r="B2272" s="712" t="s">
        <v>47</v>
      </c>
      <c r="C2272" s="705" t="s">
        <v>46</v>
      </c>
      <c r="D2272" s="837"/>
      <c r="E2272" s="707">
        <v>1.7463599999999999</v>
      </c>
      <c r="F2272" s="778">
        <f t="shared" si="262"/>
        <v>0</v>
      </c>
      <c r="G2272" s="709"/>
      <c r="H2272" s="779">
        <f t="shared" si="263"/>
        <v>0</v>
      </c>
      <c r="I2272" s="778">
        <f t="shared" si="264"/>
        <v>0</v>
      </c>
      <c r="J2272" s="780"/>
      <c r="K2272" s="780"/>
      <c r="L2272" s="661"/>
      <c r="P2272" s="662"/>
    </row>
    <row r="2273" spans="1:16" ht="14.25" customHeight="1" x14ac:dyDescent="0.3">
      <c r="A2273" s="838" t="s">
        <v>2144</v>
      </c>
      <c r="B2273" s="712" t="s">
        <v>47</v>
      </c>
      <c r="C2273" s="705" t="s">
        <v>46</v>
      </c>
      <c r="D2273" s="837"/>
      <c r="E2273" s="707">
        <v>1.7463599999999999</v>
      </c>
      <c r="F2273" s="778">
        <f t="shared" si="262"/>
        <v>0</v>
      </c>
      <c r="G2273" s="709"/>
      <c r="H2273" s="779">
        <f t="shared" si="263"/>
        <v>0</v>
      </c>
      <c r="I2273" s="778">
        <f t="shared" si="264"/>
        <v>0</v>
      </c>
      <c r="J2273" s="780"/>
      <c r="K2273" s="780"/>
      <c r="L2273" s="661"/>
      <c r="P2273" s="662"/>
    </row>
    <row r="2274" spans="1:16" ht="14.25" customHeight="1" x14ac:dyDescent="0.3">
      <c r="A2274" s="838" t="s">
        <v>2145</v>
      </c>
      <c r="B2274" s="712" t="s">
        <v>47</v>
      </c>
      <c r="C2274" s="705" t="s">
        <v>46</v>
      </c>
      <c r="D2274" s="837"/>
      <c r="E2274" s="707">
        <v>1.7463599999999999</v>
      </c>
      <c r="F2274" s="778">
        <f t="shared" si="262"/>
        <v>0</v>
      </c>
      <c r="G2274" s="709"/>
      <c r="H2274" s="779">
        <f t="shared" si="263"/>
        <v>0</v>
      </c>
      <c r="I2274" s="778">
        <f t="shared" si="264"/>
        <v>0</v>
      </c>
      <c r="J2274" s="780"/>
      <c r="K2274" s="780"/>
      <c r="L2274" s="661"/>
      <c r="P2274" s="662"/>
    </row>
    <row r="2275" spans="1:16" ht="14.25" customHeight="1" x14ac:dyDescent="0.3">
      <c r="A2275" s="838" t="s">
        <v>2146</v>
      </c>
      <c r="B2275" s="836" t="s">
        <v>45</v>
      </c>
      <c r="C2275" s="705" t="s">
        <v>46</v>
      </c>
      <c r="D2275" s="837"/>
      <c r="E2275" s="707">
        <v>1.7463599999999999</v>
      </c>
      <c r="F2275" s="778">
        <f t="shared" si="262"/>
        <v>0</v>
      </c>
      <c r="G2275" s="709"/>
      <c r="H2275" s="779">
        <f t="shared" si="263"/>
        <v>0</v>
      </c>
      <c r="I2275" s="778">
        <f t="shared" si="264"/>
        <v>0</v>
      </c>
      <c r="J2275" s="780"/>
      <c r="K2275" s="780"/>
      <c r="L2275" s="661"/>
      <c r="P2275" s="662"/>
    </row>
    <row r="2276" spans="1:16" ht="14.25" customHeight="1" x14ac:dyDescent="0.3">
      <c r="A2276" s="838" t="s">
        <v>2147</v>
      </c>
      <c r="B2276" s="712" t="s">
        <v>47</v>
      </c>
      <c r="C2276" s="705" t="s">
        <v>46</v>
      </c>
      <c r="D2276" s="837"/>
      <c r="E2276" s="707">
        <v>1.7463599999999999</v>
      </c>
      <c r="F2276" s="778">
        <f t="shared" si="262"/>
        <v>0</v>
      </c>
      <c r="G2276" s="709"/>
      <c r="H2276" s="779">
        <f t="shared" si="263"/>
        <v>0</v>
      </c>
      <c r="I2276" s="778">
        <f t="shared" si="264"/>
        <v>0</v>
      </c>
      <c r="J2276" s="780"/>
      <c r="K2276" s="780"/>
      <c r="L2276" s="661"/>
      <c r="P2276" s="662"/>
    </row>
    <row r="2277" spans="1:16" ht="14.25" customHeight="1" x14ac:dyDescent="0.3">
      <c r="A2277" s="838" t="s">
        <v>2148</v>
      </c>
      <c r="B2277" s="712" t="s">
        <v>47</v>
      </c>
      <c r="C2277" s="705" t="s">
        <v>46</v>
      </c>
      <c r="D2277" s="837"/>
      <c r="E2277" s="707">
        <v>1.7463599999999999</v>
      </c>
      <c r="F2277" s="778">
        <f t="shared" si="262"/>
        <v>0</v>
      </c>
      <c r="G2277" s="709"/>
      <c r="H2277" s="779">
        <f t="shared" si="263"/>
        <v>0</v>
      </c>
      <c r="I2277" s="778">
        <f t="shared" si="264"/>
        <v>0</v>
      </c>
      <c r="J2277" s="780"/>
      <c r="K2277" s="780"/>
      <c r="L2277" s="661"/>
      <c r="P2277" s="662"/>
    </row>
    <row r="2278" spans="1:16" ht="14.25" customHeight="1" x14ac:dyDescent="0.3">
      <c r="A2278" s="838" t="s">
        <v>2149</v>
      </c>
      <c r="B2278" s="712" t="s">
        <v>47</v>
      </c>
      <c r="C2278" s="705" t="s">
        <v>46</v>
      </c>
      <c r="D2278" s="837"/>
      <c r="E2278" s="707">
        <v>1.83708</v>
      </c>
      <c r="F2278" s="778">
        <f t="shared" si="262"/>
        <v>0</v>
      </c>
      <c r="G2278" s="709"/>
      <c r="H2278" s="779">
        <f t="shared" si="263"/>
        <v>0</v>
      </c>
      <c r="I2278" s="778">
        <f t="shared" si="264"/>
        <v>0</v>
      </c>
      <c r="J2278" s="780"/>
      <c r="K2278" s="780"/>
      <c r="L2278" s="661"/>
      <c r="P2278" s="662"/>
    </row>
    <row r="2279" spans="1:16" ht="14.25" customHeight="1" x14ac:dyDescent="0.3">
      <c r="A2279" s="838" t="s">
        <v>2150</v>
      </c>
      <c r="B2279" s="712" t="s">
        <v>47</v>
      </c>
      <c r="C2279" s="705" t="s">
        <v>46</v>
      </c>
      <c r="D2279" s="837"/>
      <c r="E2279" s="849">
        <v>1.95048</v>
      </c>
      <c r="F2279" s="778">
        <f t="shared" si="262"/>
        <v>0</v>
      </c>
      <c r="G2279" s="709"/>
      <c r="H2279" s="779">
        <f t="shared" si="263"/>
        <v>0</v>
      </c>
      <c r="I2279" s="778">
        <f t="shared" si="264"/>
        <v>0</v>
      </c>
      <c r="J2279" s="780"/>
      <c r="K2279" s="780"/>
      <c r="L2279" s="661"/>
      <c r="P2279" s="662"/>
    </row>
    <row r="2280" spans="1:16" ht="14.25" customHeight="1" x14ac:dyDescent="0.3">
      <c r="A2280" s="838" t="s">
        <v>2151</v>
      </c>
      <c r="B2280" s="712" t="s">
        <v>47</v>
      </c>
      <c r="C2280" s="705" t="s">
        <v>46</v>
      </c>
      <c r="D2280" s="837"/>
      <c r="E2280" s="849">
        <v>1.95048</v>
      </c>
      <c r="F2280" s="778">
        <f t="shared" si="262"/>
        <v>0</v>
      </c>
      <c r="G2280" s="709"/>
      <c r="H2280" s="779">
        <f t="shared" si="263"/>
        <v>0</v>
      </c>
      <c r="I2280" s="778">
        <f t="shared" si="264"/>
        <v>0</v>
      </c>
      <c r="J2280" s="780"/>
      <c r="K2280" s="780"/>
      <c r="L2280" s="661"/>
      <c r="P2280" s="662"/>
    </row>
    <row r="2281" spans="1:16" ht="14.25" customHeight="1" x14ac:dyDescent="0.3">
      <c r="A2281" s="838" t="s">
        <v>2152</v>
      </c>
      <c r="B2281" s="712" t="s">
        <v>47</v>
      </c>
      <c r="C2281" s="705" t="s">
        <v>46</v>
      </c>
      <c r="D2281" s="837"/>
      <c r="E2281" s="707">
        <v>1.7463599999999999</v>
      </c>
      <c r="F2281" s="778">
        <f t="shared" si="262"/>
        <v>0</v>
      </c>
      <c r="G2281" s="709"/>
      <c r="H2281" s="779">
        <f t="shared" si="263"/>
        <v>0</v>
      </c>
      <c r="I2281" s="778">
        <f t="shared" si="264"/>
        <v>0</v>
      </c>
      <c r="J2281" s="780"/>
      <c r="K2281" s="780"/>
      <c r="L2281" s="661"/>
      <c r="P2281" s="662"/>
    </row>
    <row r="2282" spans="1:16" ht="14.25" customHeight="1" x14ac:dyDescent="0.3">
      <c r="A2282" s="838" t="s">
        <v>2153</v>
      </c>
      <c r="B2282" s="712" t="s">
        <v>47</v>
      </c>
      <c r="C2282" s="705" t="s">
        <v>46</v>
      </c>
      <c r="D2282" s="837"/>
      <c r="E2282" s="849">
        <v>1.95048</v>
      </c>
      <c r="F2282" s="778">
        <f t="shared" si="262"/>
        <v>0</v>
      </c>
      <c r="G2282" s="709"/>
      <c r="H2282" s="779">
        <f t="shared" si="263"/>
        <v>0</v>
      </c>
      <c r="I2282" s="778">
        <f t="shared" si="264"/>
        <v>0</v>
      </c>
      <c r="J2282" s="780"/>
      <c r="K2282" s="780"/>
      <c r="L2282" s="661"/>
      <c r="P2282" s="662"/>
    </row>
    <row r="2283" spans="1:16" ht="14.25" customHeight="1" x14ac:dyDescent="0.3">
      <c r="A2283" s="838" t="s">
        <v>2154</v>
      </c>
      <c r="B2283" s="712" t="s">
        <v>47</v>
      </c>
      <c r="C2283" s="705" t="s">
        <v>46</v>
      </c>
      <c r="D2283" s="837"/>
      <c r="E2283" s="707">
        <v>1.7463599999999999</v>
      </c>
      <c r="F2283" s="778">
        <f t="shared" si="262"/>
        <v>0</v>
      </c>
      <c r="G2283" s="709"/>
      <c r="H2283" s="779">
        <f t="shared" si="263"/>
        <v>0</v>
      </c>
      <c r="I2283" s="778">
        <f t="shared" si="264"/>
        <v>0</v>
      </c>
      <c r="J2283" s="780"/>
      <c r="K2283" s="780"/>
      <c r="L2283" s="661"/>
      <c r="P2283" s="662"/>
    </row>
    <row r="2284" spans="1:16" ht="14.25" customHeight="1" x14ac:dyDescent="0.3">
      <c r="A2284" s="838" t="s">
        <v>2155</v>
      </c>
      <c r="B2284" s="712" t="s">
        <v>47</v>
      </c>
      <c r="C2284" s="705" t="s">
        <v>46</v>
      </c>
      <c r="D2284" s="837"/>
      <c r="E2284" s="707">
        <v>2.0638800000000002</v>
      </c>
      <c r="F2284" s="778">
        <f t="shared" si="262"/>
        <v>0</v>
      </c>
      <c r="G2284" s="709"/>
      <c r="H2284" s="779">
        <f t="shared" si="263"/>
        <v>0</v>
      </c>
      <c r="I2284" s="778">
        <f t="shared" si="264"/>
        <v>0</v>
      </c>
      <c r="J2284" s="780"/>
      <c r="K2284" s="780"/>
      <c r="L2284" s="661"/>
      <c r="P2284" s="662"/>
    </row>
    <row r="2285" spans="1:16" ht="14.25" customHeight="1" x14ac:dyDescent="0.3">
      <c r="A2285" s="838" t="s">
        <v>2156</v>
      </c>
      <c r="B2285" s="712" t="s">
        <v>47</v>
      </c>
      <c r="C2285" s="705" t="s">
        <v>46</v>
      </c>
      <c r="D2285" s="837"/>
      <c r="E2285" s="849">
        <v>1.95048</v>
      </c>
      <c r="F2285" s="778">
        <f t="shared" si="262"/>
        <v>0</v>
      </c>
      <c r="G2285" s="709"/>
      <c r="H2285" s="779">
        <f t="shared" si="263"/>
        <v>0</v>
      </c>
      <c r="I2285" s="778">
        <f t="shared" si="264"/>
        <v>0</v>
      </c>
      <c r="J2285" s="780"/>
      <c r="K2285" s="780"/>
      <c r="L2285" s="661"/>
      <c r="P2285" s="662"/>
    </row>
    <row r="2286" spans="1:16" ht="14.25" customHeight="1" x14ac:dyDescent="0.3">
      <c r="A2286" s="838" t="s">
        <v>2157</v>
      </c>
      <c r="B2286" s="712" t="s">
        <v>47</v>
      </c>
      <c r="C2286" s="705" t="s">
        <v>46</v>
      </c>
      <c r="D2286" s="837"/>
      <c r="E2286" s="849">
        <v>1.95048</v>
      </c>
      <c r="F2286" s="778">
        <f t="shared" si="262"/>
        <v>0</v>
      </c>
      <c r="G2286" s="709"/>
      <c r="H2286" s="779">
        <f t="shared" si="263"/>
        <v>0</v>
      </c>
      <c r="I2286" s="778">
        <f t="shared" si="264"/>
        <v>0</v>
      </c>
      <c r="J2286" s="780"/>
      <c r="K2286" s="780"/>
      <c r="L2286" s="661"/>
      <c r="P2286" s="662"/>
    </row>
    <row r="2287" spans="1:16" ht="14.25" customHeight="1" x14ac:dyDescent="0.3">
      <c r="A2287" s="838" t="s">
        <v>2158</v>
      </c>
      <c r="B2287" s="712" t="s">
        <v>47</v>
      </c>
      <c r="C2287" s="705" t="s">
        <v>46</v>
      </c>
      <c r="D2287" s="837"/>
      <c r="E2287" s="849">
        <v>1.95048</v>
      </c>
      <c r="F2287" s="778">
        <f t="shared" si="262"/>
        <v>0</v>
      </c>
      <c r="G2287" s="709"/>
      <c r="H2287" s="779">
        <f t="shared" si="263"/>
        <v>0</v>
      </c>
      <c r="I2287" s="778">
        <f t="shared" si="264"/>
        <v>0</v>
      </c>
      <c r="J2287" s="780"/>
      <c r="K2287" s="780"/>
      <c r="L2287" s="661"/>
      <c r="P2287" s="662"/>
    </row>
    <row r="2288" spans="1:16" ht="14.25" customHeight="1" x14ac:dyDescent="0.3">
      <c r="A2288" s="838" t="s">
        <v>2159</v>
      </c>
      <c r="B2288" s="712" t="s">
        <v>47</v>
      </c>
      <c r="C2288" s="705" t="s">
        <v>46</v>
      </c>
      <c r="D2288" s="837"/>
      <c r="E2288" s="707">
        <v>1.7463599999999999</v>
      </c>
      <c r="F2288" s="778">
        <f t="shared" si="262"/>
        <v>0</v>
      </c>
      <c r="G2288" s="709"/>
      <c r="H2288" s="779">
        <f t="shared" si="263"/>
        <v>0</v>
      </c>
      <c r="I2288" s="778">
        <f t="shared" si="264"/>
        <v>0</v>
      </c>
      <c r="J2288" s="780"/>
      <c r="K2288" s="780"/>
      <c r="L2288" s="661"/>
      <c r="P2288" s="662"/>
    </row>
    <row r="2289" spans="1:16" ht="14.25" customHeight="1" x14ac:dyDescent="0.3">
      <c r="A2289" s="838" t="s">
        <v>2160</v>
      </c>
      <c r="B2289" s="712" t="s">
        <v>47</v>
      </c>
      <c r="C2289" s="705" t="s">
        <v>46</v>
      </c>
      <c r="D2289" s="837"/>
      <c r="E2289" s="849">
        <v>1.7463599999999999</v>
      </c>
      <c r="F2289" s="778">
        <f t="shared" si="262"/>
        <v>0</v>
      </c>
      <c r="G2289" s="709"/>
      <c r="H2289" s="779">
        <f t="shared" si="263"/>
        <v>0</v>
      </c>
      <c r="I2289" s="778">
        <f t="shared" si="264"/>
        <v>0</v>
      </c>
      <c r="J2289" s="780"/>
      <c r="K2289" s="780"/>
      <c r="L2289" s="661"/>
      <c r="P2289" s="662"/>
    </row>
    <row r="2290" spans="1:16" ht="14.25" customHeight="1" x14ac:dyDescent="0.3">
      <c r="A2290" s="838" t="s">
        <v>2161</v>
      </c>
      <c r="B2290" s="712" t="s">
        <v>47</v>
      </c>
      <c r="C2290" s="705" t="s">
        <v>46</v>
      </c>
      <c r="D2290" s="837"/>
      <c r="E2290" s="849">
        <v>1.7463599999999999</v>
      </c>
      <c r="F2290" s="778">
        <f t="shared" si="262"/>
        <v>0</v>
      </c>
      <c r="G2290" s="709"/>
      <c r="H2290" s="779">
        <f t="shared" si="263"/>
        <v>0</v>
      </c>
      <c r="I2290" s="778">
        <f t="shared" si="264"/>
        <v>0</v>
      </c>
      <c r="J2290" s="780"/>
      <c r="K2290" s="780"/>
      <c r="L2290" s="661"/>
      <c r="P2290" s="662"/>
    </row>
    <row r="2291" spans="1:16" ht="14.25" customHeight="1" x14ac:dyDescent="0.3">
      <c r="A2291" s="838" t="s">
        <v>2162</v>
      </c>
      <c r="B2291" s="712" t="s">
        <v>47</v>
      </c>
      <c r="C2291" s="705" t="s">
        <v>46</v>
      </c>
      <c r="D2291" s="837"/>
      <c r="E2291" s="849">
        <v>1.7463599999999999</v>
      </c>
      <c r="F2291" s="778">
        <f t="shared" si="262"/>
        <v>0</v>
      </c>
      <c r="G2291" s="709"/>
      <c r="H2291" s="779">
        <f t="shared" si="263"/>
        <v>0</v>
      </c>
      <c r="I2291" s="778">
        <f t="shared" si="264"/>
        <v>0</v>
      </c>
      <c r="J2291" s="780"/>
      <c r="K2291" s="780"/>
      <c r="L2291" s="661"/>
      <c r="P2291" s="662"/>
    </row>
    <row r="2292" spans="1:16" ht="14.25" customHeight="1" x14ac:dyDescent="0.3">
      <c r="A2292" s="838" t="s">
        <v>2163</v>
      </c>
      <c r="B2292" s="712" t="s">
        <v>47</v>
      </c>
      <c r="C2292" s="705" t="s">
        <v>46</v>
      </c>
      <c r="D2292" s="837"/>
      <c r="E2292" s="849">
        <v>1.7463599999999999</v>
      </c>
      <c r="F2292" s="778">
        <f t="shared" si="262"/>
        <v>0</v>
      </c>
      <c r="G2292" s="709"/>
      <c r="H2292" s="779">
        <f t="shared" si="263"/>
        <v>0</v>
      </c>
      <c r="I2292" s="778">
        <f t="shared" si="264"/>
        <v>0</v>
      </c>
      <c r="J2292" s="780"/>
      <c r="K2292" s="780"/>
      <c r="L2292" s="661"/>
      <c r="P2292" s="662"/>
    </row>
    <row r="2293" spans="1:16" ht="14.25" customHeight="1" x14ac:dyDescent="0.3">
      <c r="A2293" s="838" t="s">
        <v>2164</v>
      </c>
      <c r="B2293" s="712" t="s">
        <v>47</v>
      </c>
      <c r="C2293" s="705" t="s">
        <v>46</v>
      </c>
      <c r="D2293" s="837"/>
      <c r="E2293" s="849">
        <v>2.1886199999999998</v>
      </c>
      <c r="F2293" s="778">
        <f t="shared" si="262"/>
        <v>0</v>
      </c>
      <c r="G2293" s="709"/>
      <c r="H2293" s="779">
        <f t="shared" si="263"/>
        <v>0</v>
      </c>
      <c r="I2293" s="778">
        <f t="shared" si="264"/>
        <v>0</v>
      </c>
      <c r="J2293" s="780"/>
      <c r="K2293" s="780"/>
      <c r="L2293" s="661"/>
      <c r="P2293" s="662"/>
    </row>
    <row r="2294" spans="1:16" ht="14.25" customHeight="1" x14ac:dyDescent="0.3">
      <c r="A2294" s="838" t="s">
        <v>2165</v>
      </c>
      <c r="B2294" s="712" t="s">
        <v>47</v>
      </c>
      <c r="C2294" s="705" t="s">
        <v>46</v>
      </c>
      <c r="D2294" s="837"/>
      <c r="E2294" s="849">
        <v>1.7463599999999999</v>
      </c>
      <c r="F2294" s="778">
        <f t="shared" si="262"/>
        <v>0</v>
      </c>
      <c r="G2294" s="709"/>
      <c r="H2294" s="779">
        <f t="shared" si="263"/>
        <v>0</v>
      </c>
      <c r="I2294" s="778">
        <f t="shared" si="264"/>
        <v>0</v>
      </c>
      <c r="J2294" s="780"/>
      <c r="K2294" s="780"/>
      <c r="L2294" s="661"/>
      <c r="P2294" s="662"/>
    </row>
    <row r="2295" spans="1:16" ht="14.25" customHeight="1" x14ac:dyDescent="0.3">
      <c r="A2295" s="838" t="s">
        <v>2166</v>
      </c>
      <c r="B2295" s="712" t="s">
        <v>47</v>
      </c>
      <c r="C2295" s="705" t="s">
        <v>46</v>
      </c>
      <c r="D2295" s="837"/>
      <c r="E2295" s="849">
        <v>2.1886199999999998</v>
      </c>
      <c r="F2295" s="778">
        <f t="shared" si="262"/>
        <v>0</v>
      </c>
      <c r="G2295" s="709"/>
      <c r="H2295" s="779">
        <f t="shared" si="263"/>
        <v>0</v>
      </c>
      <c r="I2295" s="778">
        <f t="shared" si="264"/>
        <v>0</v>
      </c>
      <c r="J2295" s="780"/>
      <c r="K2295" s="780"/>
      <c r="L2295" s="661"/>
      <c r="P2295" s="662"/>
    </row>
    <row r="2296" spans="1:16" ht="14.25" customHeight="1" x14ac:dyDescent="0.3">
      <c r="A2296" s="838" t="s">
        <v>2167</v>
      </c>
      <c r="B2296" s="712" t="s">
        <v>47</v>
      </c>
      <c r="C2296" s="705" t="s">
        <v>46</v>
      </c>
      <c r="D2296" s="837"/>
      <c r="E2296" s="849">
        <v>1.95048</v>
      </c>
      <c r="F2296" s="778">
        <f t="shared" si="262"/>
        <v>0</v>
      </c>
      <c r="G2296" s="709"/>
      <c r="H2296" s="779">
        <f t="shared" si="263"/>
        <v>0</v>
      </c>
      <c r="I2296" s="778">
        <f t="shared" si="264"/>
        <v>0</v>
      </c>
      <c r="J2296" s="780"/>
      <c r="K2296" s="780"/>
      <c r="L2296" s="661"/>
      <c r="P2296" s="662"/>
    </row>
    <row r="2297" spans="1:16" ht="14.25" customHeight="1" x14ac:dyDescent="0.3">
      <c r="A2297" s="838" t="s">
        <v>2168</v>
      </c>
      <c r="B2297" s="712" t="s">
        <v>47</v>
      </c>
      <c r="C2297" s="705" t="s">
        <v>46</v>
      </c>
      <c r="D2297" s="837"/>
      <c r="E2297" s="849">
        <v>1.95048</v>
      </c>
      <c r="F2297" s="778">
        <f t="shared" si="262"/>
        <v>0</v>
      </c>
      <c r="G2297" s="709"/>
      <c r="H2297" s="779">
        <f t="shared" si="263"/>
        <v>0</v>
      </c>
      <c r="I2297" s="778">
        <f t="shared" si="264"/>
        <v>0</v>
      </c>
      <c r="J2297" s="780"/>
      <c r="K2297" s="780"/>
      <c r="L2297" s="661"/>
      <c r="P2297" s="662"/>
    </row>
    <row r="2298" spans="1:16" ht="14.25" customHeight="1" x14ac:dyDescent="0.3">
      <c r="A2298" s="838" t="s">
        <v>2169</v>
      </c>
      <c r="B2298" s="712" t="s">
        <v>47</v>
      </c>
      <c r="C2298" s="705" t="s">
        <v>46</v>
      </c>
      <c r="D2298" s="837"/>
      <c r="E2298" s="849">
        <v>1.95048</v>
      </c>
      <c r="F2298" s="778">
        <f t="shared" si="262"/>
        <v>0</v>
      </c>
      <c r="G2298" s="709"/>
      <c r="H2298" s="779">
        <f t="shared" si="263"/>
        <v>0</v>
      </c>
      <c r="I2298" s="778">
        <f t="shared" si="264"/>
        <v>0</v>
      </c>
      <c r="J2298" s="780"/>
      <c r="K2298" s="780"/>
      <c r="L2298" s="661"/>
      <c r="P2298" s="662"/>
    </row>
    <row r="2299" spans="1:16" ht="14.25" customHeight="1" x14ac:dyDescent="0.3">
      <c r="A2299" s="838" t="s">
        <v>2170</v>
      </c>
      <c r="B2299" s="712" t="s">
        <v>47</v>
      </c>
      <c r="C2299" s="705" t="s">
        <v>46</v>
      </c>
      <c r="D2299" s="837"/>
      <c r="E2299" s="849">
        <v>2.5174799999999999</v>
      </c>
      <c r="F2299" s="778">
        <f t="shared" si="262"/>
        <v>0</v>
      </c>
      <c r="G2299" s="709"/>
      <c r="H2299" s="779">
        <f t="shared" si="263"/>
        <v>0</v>
      </c>
      <c r="I2299" s="778">
        <f t="shared" si="264"/>
        <v>0</v>
      </c>
      <c r="J2299" s="780"/>
      <c r="K2299" s="780"/>
      <c r="L2299" s="661"/>
      <c r="P2299" s="662"/>
    </row>
    <row r="2300" spans="1:16" ht="14.25" customHeight="1" x14ac:dyDescent="0.3">
      <c r="A2300" s="838" t="s">
        <v>2171</v>
      </c>
      <c r="B2300" s="712" t="s">
        <v>47</v>
      </c>
      <c r="C2300" s="705" t="s">
        <v>46</v>
      </c>
      <c r="D2300" s="837"/>
      <c r="E2300" s="849">
        <v>2.0411999999999999</v>
      </c>
      <c r="F2300" s="778">
        <f t="shared" si="262"/>
        <v>0</v>
      </c>
      <c r="G2300" s="709"/>
      <c r="H2300" s="779">
        <f t="shared" si="263"/>
        <v>0</v>
      </c>
      <c r="I2300" s="778">
        <f t="shared" si="264"/>
        <v>0</v>
      </c>
      <c r="J2300" s="780"/>
      <c r="K2300" s="780"/>
      <c r="L2300" s="661"/>
      <c r="P2300" s="662"/>
    </row>
    <row r="2301" spans="1:16" ht="14.25" customHeight="1" x14ac:dyDescent="0.3">
      <c r="A2301" s="838" t="s">
        <v>2172</v>
      </c>
      <c r="B2301" s="712" t="s">
        <v>47</v>
      </c>
      <c r="C2301" s="705" t="s">
        <v>46</v>
      </c>
      <c r="D2301" s="837"/>
      <c r="E2301" s="849">
        <v>3.1185</v>
      </c>
      <c r="F2301" s="778">
        <f t="shared" si="262"/>
        <v>0</v>
      </c>
      <c r="G2301" s="709"/>
      <c r="H2301" s="779">
        <f t="shared" si="263"/>
        <v>0</v>
      </c>
      <c r="I2301" s="778">
        <f t="shared" si="264"/>
        <v>0</v>
      </c>
      <c r="J2301" s="780"/>
      <c r="K2301" s="780"/>
      <c r="L2301" s="661"/>
      <c r="P2301" s="662"/>
    </row>
    <row r="2302" spans="1:16" ht="14.25" customHeight="1" x14ac:dyDescent="0.3">
      <c r="A2302" s="838" t="s">
        <v>2173</v>
      </c>
      <c r="B2302" s="712" t="s">
        <v>47</v>
      </c>
      <c r="C2302" s="705" t="s">
        <v>46</v>
      </c>
      <c r="D2302" s="837"/>
      <c r="E2302" s="849">
        <v>1.7463599999999999</v>
      </c>
      <c r="F2302" s="778">
        <f t="shared" si="262"/>
        <v>0</v>
      </c>
      <c r="G2302" s="709"/>
      <c r="H2302" s="779">
        <f t="shared" si="263"/>
        <v>0</v>
      </c>
      <c r="I2302" s="778">
        <f t="shared" si="264"/>
        <v>0</v>
      </c>
      <c r="J2302" s="780"/>
      <c r="K2302" s="780"/>
      <c r="L2302" s="661"/>
      <c r="P2302" s="662"/>
    </row>
    <row r="2303" spans="1:16" ht="14.25" customHeight="1" x14ac:dyDescent="0.3">
      <c r="A2303" s="838" t="s">
        <v>2174</v>
      </c>
      <c r="B2303" s="712" t="s">
        <v>47</v>
      </c>
      <c r="C2303" s="705" t="s">
        <v>46</v>
      </c>
      <c r="D2303" s="837"/>
      <c r="E2303" s="849">
        <v>1.7463599999999999</v>
      </c>
      <c r="F2303" s="778">
        <f t="shared" si="262"/>
        <v>0</v>
      </c>
      <c r="G2303" s="709"/>
      <c r="H2303" s="779">
        <f t="shared" si="263"/>
        <v>0</v>
      </c>
      <c r="I2303" s="778">
        <f t="shared" si="264"/>
        <v>0</v>
      </c>
      <c r="J2303" s="780"/>
      <c r="K2303" s="780"/>
      <c r="L2303" s="661"/>
      <c r="P2303" s="662"/>
    </row>
    <row r="2304" spans="1:16" ht="14.25" customHeight="1" x14ac:dyDescent="0.3">
      <c r="A2304" s="838" t="s">
        <v>2175</v>
      </c>
      <c r="B2304" s="712" t="s">
        <v>47</v>
      </c>
      <c r="C2304" s="705" t="s">
        <v>46</v>
      </c>
      <c r="D2304" s="837"/>
      <c r="E2304" s="849">
        <v>1.7463599999999999</v>
      </c>
      <c r="F2304" s="778">
        <f t="shared" si="262"/>
        <v>0</v>
      </c>
      <c r="G2304" s="709"/>
      <c r="H2304" s="779">
        <f t="shared" si="263"/>
        <v>0</v>
      </c>
      <c r="I2304" s="778">
        <f t="shared" si="264"/>
        <v>0</v>
      </c>
      <c r="J2304" s="780"/>
      <c r="K2304" s="780"/>
      <c r="L2304" s="661"/>
      <c r="P2304" s="662"/>
    </row>
    <row r="2305" spans="1:16" ht="14.25" customHeight="1" x14ac:dyDescent="0.3">
      <c r="A2305" s="838" t="s">
        <v>2176</v>
      </c>
      <c r="B2305" s="712" t="s">
        <v>47</v>
      </c>
      <c r="C2305" s="705" t="s">
        <v>46</v>
      </c>
      <c r="D2305" s="837"/>
      <c r="E2305" s="849">
        <v>1.7463599999999999</v>
      </c>
      <c r="F2305" s="778">
        <f t="shared" si="262"/>
        <v>0</v>
      </c>
      <c r="G2305" s="709"/>
      <c r="H2305" s="779">
        <f t="shared" si="263"/>
        <v>0</v>
      </c>
      <c r="I2305" s="778">
        <f t="shared" si="264"/>
        <v>0</v>
      </c>
      <c r="J2305" s="780"/>
      <c r="K2305" s="780"/>
      <c r="L2305" s="661"/>
      <c r="P2305" s="662"/>
    </row>
    <row r="2306" spans="1:16" ht="14.25" customHeight="1" x14ac:dyDescent="0.3">
      <c r="A2306" s="838" t="s">
        <v>2177</v>
      </c>
      <c r="B2306" s="712" t="s">
        <v>47</v>
      </c>
      <c r="C2306" s="705" t="s">
        <v>46</v>
      </c>
      <c r="D2306" s="837"/>
      <c r="E2306" s="849">
        <v>1.83708</v>
      </c>
      <c r="F2306" s="778">
        <f t="shared" si="262"/>
        <v>0</v>
      </c>
      <c r="G2306" s="709"/>
      <c r="H2306" s="779">
        <f t="shared" si="263"/>
        <v>0</v>
      </c>
      <c r="I2306" s="778">
        <f t="shared" si="264"/>
        <v>0</v>
      </c>
      <c r="J2306" s="780"/>
      <c r="K2306" s="780"/>
      <c r="L2306" s="661"/>
      <c r="P2306" s="662"/>
    </row>
    <row r="2307" spans="1:16" ht="14.25" customHeight="1" x14ac:dyDescent="0.3">
      <c r="A2307" s="838" t="s">
        <v>2178</v>
      </c>
      <c r="B2307" s="712" t="s">
        <v>47</v>
      </c>
      <c r="C2307" s="705" t="s">
        <v>46</v>
      </c>
      <c r="D2307" s="837"/>
      <c r="E2307" s="849">
        <v>1.83708</v>
      </c>
      <c r="F2307" s="778">
        <f t="shared" si="262"/>
        <v>0</v>
      </c>
      <c r="G2307" s="709"/>
      <c r="H2307" s="779">
        <f t="shared" si="263"/>
        <v>0</v>
      </c>
      <c r="I2307" s="778">
        <f t="shared" si="264"/>
        <v>0</v>
      </c>
      <c r="J2307" s="780"/>
      <c r="K2307" s="780"/>
      <c r="L2307" s="661"/>
      <c r="P2307" s="662"/>
    </row>
    <row r="2308" spans="1:16" ht="14.25" customHeight="1" x14ac:dyDescent="0.3">
      <c r="A2308" s="838" t="s">
        <v>2179</v>
      </c>
      <c r="B2308" s="712" t="s">
        <v>47</v>
      </c>
      <c r="C2308" s="705" t="s">
        <v>46</v>
      </c>
      <c r="D2308" s="837"/>
      <c r="E2308" s="849">
        <v>1.7463599999999999</v>
      </c>
      <c r="F2308" s="778">
        <f t="shared" si="262"/>
        <v>0</v>
      </c>
      <c r="G2308" s="709"/>
      <c r="H2308" s="779">
        <f t="shared" si="263"/>
        <v>0</v>
      </c>
      <c r="I2308" s="778">
        <f t="shared" si="264"/>
        <v>0</v>
      </c>
      <c r="J2308" s="780"/>
      <c r="K2308" s="780"/>
      <c r="L2308" s="661"/>
      <c r="P2308" s="662"/>
    </row>
    <row r="2309" spans="1:16" ht="14.25" customHeight="1" x14ac:dyDescent="0.3">
      <c r="A2309" s="838" t="s">
        <v>2180</v>
      </c>
      <c r="B2309" s="836" t="s">
        <v>45</v>
      </c>
      <c r="C2309" s="705" t="s">
        <v>46</v>
      </c>
      <c r="D2309" s="837"/>
      <c r="E2309" s="707">
        <v>2.1092399999999998</v>
      </c>
      <c r="F2309" s="778">
        <f t="shared" si="262"/>
        <v>0</v>
      </c>
      <c r="G2309" s="709"/>
      <c r="H2309" s="779">
        <f t="shared" si="263"/>
        <v>0</v>
      </c>
      <c r="I2309" s="778">
        <f t="shared" si="264"/>
        <v>0</v>
      </c>
      <c r="J2309" s="780"/>
      <c r="K2309" s="780"/>
      <c r="L2309" s="661"/>
      <c r="P2309" s="662"/>
    </row>
    <row r="2310" spans="1:16" ht="14.25" customHeight="1" x14ac:dyDescent="0.3">
      <c r="A2310" s="838" t="s">
        <v>2181</v>
      </c>
      <c r="B2310" s="712" t="s">
        <v>47</v>
      </c>
      <c r="C2310" s="705" t="s">
        <v>46</v>
      </c>
      <c r="D2310" s="837"/>
      <c r="E2310" s="707">
        <v>2.0638800000000002</v>
      </c>
      <c r="F2310" s="778">
        <f t="shared" si="262"/>
        <v>0</v>
      </c>
      <c r="G2310" s="709"/>
      <c r="H2310" s="779">
        <f t="shared" si="263"/>
        <v>0</v>
      </c>
      <c r="I2310" s="778">
        <f t="shared" si="264"/>
        <v>0</v>
      </c>
      <c r="J2310" s="780"/>
      <c r="K2310" s="780"/>
      <c r="L2310" s="661"/>
      <c r="P2310" s="662"/>
    </row>
    <row r="2311" spans="1:16" ht="14.25" customHeight="1" x14ac:dyDescent="0.3">
      <c r="A2311" s="838" t="s">
        <v>2182</v>
      </c>
      <c r="B2311" s="712" t="s">
        <v>47</v>
      </c>
      <c r="C2311" s="705" t="s">
        <v>46</v>
      </c>
      <c r="D2311" s="837"/>
      <c r="E2311" s="849">
        <v>1.95048</v>
      </c>
      <c r="F2311" s="778">
        <f t="shared" si="262"/>
        <v>0</v>
      </c>
      <c r="G2311" s="709"/>
      <c r="H2311" s="779">
        <f t="shared" si="263"/>
        <v>0</v>
      </c>
      <c r="I2311" s="778">
        <f t="shared" si="264"/>
        <v>0</v>
      </c>
      <c r="J2311" s="780"/>
      <c r="K2311" s="780"/>
      <c r="L2311" s="661"/>
      <c r="P2311" s="662"/>
    </row>
    <row r="2312" spans="1:16" ht="14.25" customHeight="1" x14ac:dyDescent="0.3">
      <c r="A2312" s="838" t="s">
        <v>2183</v>
      </c>
      <c r="B2312" s="712" t="s">
        <v>47</v>
      </c>
      <c r="C2312" s="705" t="s">
        <v>46</v>
      </c>
      <c r="D2312" s="837"/>
      <c r="E2312" s="849">
        <v>1.95048</v>
      </c>
      <c r="F2312" s="778">
        <f t="shared" si="262"/>
        <v>0</v>
      </c>
      <c r="G2312" s="709"/>
      <c r="H2312" s="779">
        <f t="shared" si="263"/>
        <v>0</v>
      </c>
      <c r="I2312" s="778">
        <f t="shared" si="264"/>
        <v>0</v>
      </c>
      <c r="J2312" s="780"/>
      <c r="K2312" s="780"/>
      <c r="L2312" s="661"/>
      <c r="P2312" s="662"/>
    </row>
    <row r="2313" spans="1:16" ht="14.25" customHeight="1" x14ac:dyDescent="0.3">
      <c r="A2313" s="838" t="s">
        <v>2184</v>
      </c>
      <c r="B2313" s="712" t="s">
        <v>47</v>
      </c>
      <c r="C2313" s="705" t="s">
        <v>46</v>
      </c>
      <c r="D2313" s="837"/>
      <c r="E2313" s="849">
        <v>1.95048</v>
      </c>
      <c r="F2313" s="778">
        <f t="shared" si="262"/>
        <v>0</v>
      </c>
      <c r="G2313" s="709"/>
      <c r="H2313" s="779">
        <f t="shared" si="263"/>
        <v>0</v>
      </c>
      <c r="I2313" s="778">
        <f t="shared" si="264"/>
        <v>0</v>
      </c>
      <c r="J2313" s="780"/>
      <c r="K2313" s="780"/>
      <c r="L2313" s="661"/>
      <c r="P2313" s="662"/>
    </row>
    <row r="2314" spans="1:16" ht="14.25" customHeight="1" x14ac:dyDescent="0.3">
      <c r="A2314" s="838" t="s">
        <v>2185</v>
      </c>
      <c r="B2314" s="712" t="s">
        <v>47</v>
      </c>
      <c r="C2314" s="705" t="s">
        <v>46</v>
      </c>
      <c r="D2314" s="837"/>
      <c r="E2314" s="707">
        <v>2.0638800000000002</v>
      </c>
      <c r="F2314" s="778">
        <f t="shared" si="262"/>
        <v>0</v>
      </c>
      <c r="G2314" s="709"/>
      <c r="H2314" s="779">
        <f t="shared" si="263"/>
        <v>0</v>
      </c>
      <c r="I2314" s="778">
        <f t="shared" si="264"/>
        <v>0</v>
      </c>
      <c r="J2314" s="780"/>
      <c r="K2314" s="780"/>
      <c r="L2314" s="661"/>
      <c r="P2314" s="662"/>
    </row>
    <row r="2315" spans="1:16" ht="14.25" customHeight="1" x14ac:dyDescent="0.3">
      <c r="A2315" s="838" t="s">
        <v>2186</v>
      </c>
      <c r="B2315" s="712" t="s">
        <v>47</v>
      </c>
      <c r="C2315" s="705" t="s">
        <v>46</v>
      </c>
      <c r="D2315" s="837"/>
      <c r="E2315" s="707">
        <v>1.95048</v>
      </c>
      <c r="F2315" s="778">
        <f t="shared" si="262"/>
        <v>0</v>
      </c>
      <c r="G2315" s="709"/>
      <c r="H2315" s="779">
        <f t="shared" si="263"/>
        <v>0</v>
      </c>
      <c r="I2315" s="778">
        <f t="shared" si="264"/>
        <v>0</v>
      </c>
      <c r="J2315" s="780"/>
      <c r="K2315" s="780"/>
      <c r="L2315" s="661"/>
      <c r="P2315" s="662"/>
    </row>
    <row r="2316" spans="1:16" ht="14.25" customHeight="1" x14ac:dyDescent="0.3">
      <c r="A2316" s="838" t="s">
        <v>2187</v>
      </c>
      <c r="B2316" s="712" t="s">
        <v>47</v>
      </c>
      <c r="C2316" s="705" t="s">
        <v>46</v>
      </c>
      <c r="D2316" s="837"/>
      <c r="E2316" s="707">
        <v>1.95048</v>
      </c>
      <c r="F2316" s="778">
        <f t="shared" si="262"/>
        <v>0</v>
      </c>
      <c r="G2316" s="709"/>
      <c r="H2316" s="779">
        <f t="shared" si="263"/>
        <v>0</v>
      </c>
      <c r="I2316" s="778">
        <f t="shared" si="264"/>
        <v>0</v>
      </c>
      <c r="J2316" s="780"/>
      <c r="K2316" s="780"/>
      <c r="L2316" s="661"/>
      <c r="P2316" s="662"/>
    </row>
    <row r="2317" spans="1:16" ht="14.25" customHeight="1" x14ac:dyDescent="0.3">
      <c r="A2317" s="838" t="s">
        <v>2188</v>
      </c>
      <c r="B2317" s="712" t="s">
        <v>47</v>
      </c>
      <c r="C2317" s="705" t="s">
        <v>46</v>
      </c>
      <c r="D2317" s="837"/>
      <c r="E2317" s="707">
        <v>1.95048</v>
      </c>
      <c r="F2317" s="778">
        <f>D2317*E2317/50</f>
        <v>0</v>
      </c>
      <c r="G2317" s="709"/>
      <c r="H2317" s="779">
        <f>E2317*$F$8</f>
        <v>0</v>
      </c>
      <c r="I2317" s="778">
        <f>H2317*D2317/50</f>
        <v>0</v>
      </c>
      <c r="J2317" s="780"/>
      <c r="K2317" s="780"/>
      <c r="L2317" s="661"/>
      <c r="P2317" s="662"/>
    </row>
    <row r="2318" spans="1:16" ht="14.25" customHeight="1" x14ac:dyDescent="0.3">
      <c r="A2318" s="838" t="s">
        <v>2189</v>
      </c>
      <c r="B2318" s="712" t="s">
        <v>47</v>
      </c>
      <c r="C2318" s="705" t="s">
        <v>46</v>
      </c>
      <c r="D2318" s="837"/>
      <c r="E2318" s="849">
        <v>2.2113</v>
      </c>
      <c r="F2318" s="778">
        <f t="shared" si="262"/>
        <v>0</v>
      </c>
      <c r="G2318" s="709"/>
      <c r="H2318" s="779">
        <f t="shared" si="263"/>
        <v>0</v>
      </c>
      <c r="I2318" s="778">
        <f t="shared" si="264"/>
        <v>0</v>
      </c>
      <c r="J2318" s="780"/>
      <c r="K2318" s="780"/>
      <c r="L2318" s="661"/>
      <c r="P2318" s="662"/>
    </row>
    <row r="2319" spans="1:16" ht="14.25" customHeight="1" x14ac:dyDescent="0.3">
      <c r="A2319" s="838" t="s">
        <v>2190</v>
      </c>
      <c r="B2319" s="712" t="s">
        <v>47</v>
      </c>
      <c r="C2319" s="705" t="s">
        <v>46</v>
      </c>
      <c r="D2319" s="837"/>
      <c r="E2319" s="849">
        <v>2.0411999999999999</v>
      </c>
      <c r="F2319" s="778">
        <f t="shared" si="262"/>
        <v>0</v>
      </c>
      <c r="G2319" s="709"/>
      <c r="H2319" s="779">
        <f t="shared" si="263"/>
        <v>0</v>
      </c>
      <c r="I2319" s="778">
        <f t="shared" si="264"/>
        <v>0</v>
      </c>
      <c r="J2319" s="780"/>
      <c r="K2319" s="780"/>
      <c r="L2319" s="661"/>
      <c r="P2319" s="662"/>
    </row>
    <row r="2320" spans="1:16" ht="14.25" customHeight="1" x14ac:dyDescent="0.3">
      <c r="A2320" s="838" t="s">
        <v>2191</v>
      </c>
      <c r="B2320" s="712" t="s">
        <v>47</v>
      </c>
      <c r="C2320" s="705" t="s">
        <v>46</v>
      </c>
      <c r="D2320" s="837"/>
      <c r="E2320" s="849">
        <v>2.0411999999999999</v>
      </c>
      <c r="F2320" s="778">
        <f>D2320*E2320/50</f>
        <v>0</v>
      </c>
      <c r="G2320" s="709"/>
      <c r="H2320" s="779">
        <f>E2320*$F$8</f>
        <v>0</v>
      </c>
      <c r="I2320" s="778">
        <f>H2320*D2320/50</f>
        <v>0</v>
      </c>
      <c r="J2320" s="780"/>
      <c r="K2320" s="780"/>
      <c r="L2320" s="661"/>
      <c r="P2320" s="662"/>
    </row>
    <row r="2321" spans="1:16" ht="14.25" customHeight="1" x14ac:dyDescent="0.3">
      <c r="A2321" s="838" t="s">
        <v>2192</v>
      </c>
      <c r="B2321" s="712" t="s">
        <v>47</v>
      </c>
      <c r="C2321" s="705" t="s">
        <v>46</v>
      </c>
      <c r="D2321" s="837"/>
      <c r="E2321" s="849">
        <v>2.0638800000000002</v>
      </c>
      <c r="F2321" s="778">
        <f t="shared" si="262"/>
        <v>0</v>
      </c>
      <c r="G2321" s="709"/>
      <c r="H2321" s="779">
        <f t="shared" si="263"/>
        <v>0</v>
      </c>
      <c r="I2321" s="778">
        <f t="shared" si="264"/>
        <v>0</v>
      </c>
      <c r="J2321" s="780"/>
      <c r="K2321" s="780"/>
      <c r="L2321" s="661"/>
      <c r="P2321" s="662"/>
    </row>
    <row r="2322" spans="1:16" ht="14.25" customHeight="1" x14ac:dyDescent="0.3">
      <c r="A2322" s="838" t="s">
        <v>2193</v>
      </c>
      <c r="B2322" s="712" t="s">
        <v>47</v>
      </c>
      <c r="C2322" s="705" t="s">
        <v>46</v>
      </c>
      <c r="D2322" s="837"/>
      <c r="E2322" s="849">
        <v>2.0638800000000002</v>
      </c>
      <c r="F2322" s="778">
        <f>D2322*E2322/50</f>
        <v>0</v>
      </c>
      <c r="G2322" s="709"/>
      <c r="H2322" s="779">
        <f>E2322*$F$8</f>
        <v>0</v>
      </c>
      <c r="I2322" s="778">
        <f>H2322*D2322/50</f>
        <v>0</v>
      </c>
      <c r="J2322" s="780"/>
      <c r="K2322" s="780"/>
      <c r="L2322" s="661"/>
      <c r="P2322" s="662"/>
    </row>
    <row r="2323" spans="1:16" ht="14.25" customHeight="1" x14ac:dyDescent="0.3">
      <c r="A2323" s="838" t="s">
        <v>2194</v>
      </c>
      <c r="B2323" s="712" t="s">
        <v>47</v>
      </c>
      <c r="C2323" s="705" t="s">
        <v>46</v>
      </c>
      <c r="D2323" s="837"/>
      <c r="E2323" s="849">
        <v>1.95048</v>
      </c>
      <c r="F2323" s="778">
        <f t="shared" ref="F2323:F2340" si="265">D2323*E2323/50</f>
        <v>0</v>
      </c>
      <c r="G2323" s="709"/>
      <c r="H2323" s="779">
        <f t="shared" ref="H2323:H2340" si="266">E2323*$F$8</f>
        <v>0</v>
      </c>
      <c r="I2323" s="778">
        <f t="shared" ref="I2323:I2340" si="267">H2323*D2323/50</f>
        <v>0</v>
      </c>
      <c r="J2323" s="780"/>
      <c r="K2323" s="780"/>
      <c r="L2323" s="661"/>
      <c r="P2323" s="662"/>
    </row>
    <row r="2324" spans="1:16" ht="14.25" customHeight="1" x14ac:dyDescent="0.3">
      <c r="A2324" s="838" t="s">
        <v>2195</v>
      </c>
      <c r="B2324" s="712" t="s">
        <v>47</v>
      </c>
      <c r="C2324" s="705" t="s">
        <v>46</v>
      </c>
      <c r="D2324" s="837"/>
      <c r="E2324" s="849">
        <v>1.95048</v>
      </c>
      <c r="F2324" s="778">
        <f t="shared" si="265"/>
        <v>0</v>
      </c>
      <c r="G2324" s="709"/>
      <c r="H2324" s="779">
        <f t="shared" si="266"/>
        <v>0</v>
      </c>
      <c r="I2324" s="778">
        <f t="shared" si="267"/>
        <v>0</v>
      </c>
      <c r="J2324" s="780"/>
      <c r="K2324" s="780"/>
      <c r="L2324" s="661"/>
      <c r="P2324" s="662"/>
    </row>
    <row r="2325" spans="1:16" ht="14.25" customHeight="1" x14ac:dyDescent="0.3">
      <c r="A2325" s="838" t="s">
        <v>2196</v>
      </c>
      <c r="B2325" s="712" t="s">
        <v>47</v>
      </c>
      <c r="C2325" s="705" t="s">
        <v>46</v>
      </c>
      <c r="D2325" s="837"/>
      <c r="E2325" s="849">
        <v>1.95048</v>
      </c>
      <c r="F2325" s="778">
        <f t="shared" si="265"/>
        <v>0</v>
      </c>
      <c r="G2325" s="709"/>
      <c r="H2325" s="779">
        <f t="shared" si="266"/>
        <v>0</v>
      </c>
      <c r="I2325" s="778">
        <f t="shared" si="267"/>
        <v>0</v>
      </c>
      <c r="J2325" s="780"/>
      <c r="K2325" s="780"/>
      <c r="L2325" s="661"/>
      <c r="P2325" s="662"/>
    </row>
    <row r="2326" spans="1:16" ht="14.25" customHeight="1" x14ac:dyDescent="0.3">
      <c r="A2326" s="838" t="s">
        <v>2197</v>
      </c>
      <c r="B2326" s="712" t="s">
        <v>47</v>
      </c>
      <c r="C2326" s="705" t="s">
        <v>46</v>
      </c>
      <c r="D2326" s="837"/>
      <c r="E2326" s="849">
        <v>1.95048</v>
      </c>
      <c r="F2326" s="778">
        <f t="shared" si="265"/>
        <v>0</v>
      </c>
      <c r="G2326" s="709"/>
      <c r="H2326" s="779">
        <f t="shared" si="266"/>
        <v>0</v>
      </c>
      <c r="I2326" s="778">
        <f t="shared" si="267"/>
        <v>0</v>
      </c>
      <c r="J2326" s="780"/>
      <c r="K2326" s="780"/>
      <c r="L2326" s="661"/>
      <c r="P2326" s="662"/>
    </row>
    <row r="2327" spans="1:16" ht="14.25" customHeight="1" x14ac:dyDescent="0.3">
      <c r="A2327" s="838" t="s">
        <v>2198</v>
      </c>
      <c r="B2327" s="712" t="s">
        <v>47</v>
      </c>
      <c r="C2327" s="705" t="s">
        <v>46</v>
      </c>
      <c r="D2327" s="837"/>
      <c r="E2327" s="849">
        <v>1.95048</v>
      </c>
      <c r="F2327" s="778">
        <f t="shared" si="265"/>
        <v>0</v>
      </c>
      <c r="G2327" s="709"/>
      <c r="H2327" s="779">
        <f t="shared" si="266"/>
        <v>0</v>
      </c>
      <c r="I2327" s="778">
        <f t="shared" si="267"/>
        <v>0</v>
      </c>
      <c r="J2327" s="780"/>
      <c r="K2327" s="780"/>
      <c r="L2327" s="661"/>
      <c r="P2327" s="662"/>
    </row>
    <row r="2328" spans="1:16" ht="14.25" customHeight="1" x14ac:dyDescent="0.3">
      <c r="A2328" s="838" t="s">
        <v>2199</v>
      </c>
      <c r="B2328" s="712" t="s">
        <v>47</v>
      </c>
      <c r="C2328" s="705" t="s">
        <v>46</v>
      </c>
      <c r="D2328" s="837"/>
      <c r="E2328" s="849">
        <v>1.95048</v>
      </c>
      <c r="F2328" s="778">
        <f t="shared" si="265"/>
        <v>0</v>
      </c>
      <c r="G2328" s="709"/>
      <c r="H2328" s="779">
        <f t="shared" si="266"/>
        <v>0</v>
      </c>
      <c r="I2328" s="778">
        <f t="shared" si="267"/>
        <v>0</v>
      </c>
      <c r="J2328" s="780"/>
      <c r="K2328" s="780"/>
      <c r="L2328" s="661"/>
      <c r="P2328" s="662"/>
    </row>
    <row r="2329" spans="1:16" ht="14.25" customHeight="1" x14ac:dyDescent="0.3">
      <c r="A2329" s="838" t="s">
        <v>2200</v>
      </c>
      <c r="B2329" s="712" t="s">
        <v>47</v>
      </c>
      <c r="C2329" s="705" t="s">
        <v>46</v>
      </c>
      <c r="D2329" s="837"/>
      <c r="E2329" s="849">
        <v>1.95048</v>
      </c>
      <c r="F2329" s="778">
        <f t="shared" si="265"/>
        <v>0</v>
      </c>
      <c r="G2329" s="709"/>
      <c r="H2329" s="779">
        <f t="shared" si="266"/>
        <v>0</v>
      </c>
      <c r="I2329" s="778">
        <f t="shared" si="267"/>
        <v>0</v>
      </c>
      <c r="J2329" s="780"/>
      <c r="K2329" s="780"/>
      <c r="L2329" s="661"/>
      <c r="P2329" s="662"/>
    </row>
    <row r="2330" spans="1:16" ht="14.25" customHeight="1" x14ac:dyDescent="0.3">
      <c r="A2330" s="838" t="s">
        <v>2201</v>
      </c>
      <c r="B2330" s="712" t="s">
        <v>47</v>
      </c>
      <c r="C2330" s="705" t="s">
        <v>46</v>
      </c>
      <c r="D2330" s="837"/>
      <c r="E2330" s="849">
        <v>2.1886199999999998</v>
      </c>
      <c r="F2330" s="778">
        <f t="shared" si="265"/>
        <v>0</v>
      </c>
      <c r="G2330" s="709"/>
      <c r="H2330" s="779">
        <f t="shared" si="266"/>
        <v>0</v>
      </c>
      <c r="I2330" s="778">
        <f t="shared" si="267"/>
        <v>0</v>
      </c>
      <c r="J2330" s="780"/>
      <c r="K2330" s="780"/>
      <c r="L2330" s="661"/>
      <c r="P2330" s="662"/>
    </row>
    <row r="2331" spans="1:16" ht="14.25" customHeight="1" x14ac:dyDescent="0.3">
      <c r="A2331" s="838" t="s">
        <v>2202</v>
      </c>
      <c r="B2331" s="712" t="s">
        <v>47</v>
      </c>
      <c r="C2331" s="705" t="s">
        <v>46</v>
      </c>
      <c r="D2331" s="837"/>
      <c r="E2331" s="849">
        <v>1.95048</v>
      </c>
      <c r="F2331" s="778">
        <f t="shared" si="265"/>
        <v>0</v>
      </c>
      <c r="G2331" s="709"/>
      <c r="H2331" s="779">
        <f t="shared" si="266"/>
        <v>0</v>
      </c>
      <c r="I2331" s="778">
        <f t="shared" si="267"/>
        <v>0</v>
      </c>
      <c r="J2331" s="780"/>
      <c r="K2331" s="780"/>
      <c r="L2331" s="661"/>
      <c r="P2331" s="662"/>
    </row>
    <row r="2332" spans="1:16" ht="14.25" customHeight="1" x14ac:dyDescent="0.3">
      <c r="A2332" s="838" t="s">
        <v>2203</v>
      </c>
      <c r="B2332" s="712" t="s">
        <v>47</v>
      </c>
      <c r="C2332" s="705" t="s">
        <v>46</v>
      </c>
      <c r="D2332" s="837"/>
      <c r="E2332" s="849">
        <v>2.0411999999999999</v>
      </c>
      <c r="F2332" s="778">
        <f t="shared" si="265"/>
        <v>0</v>
      </c>
      <c r="G2332" s="709"/>
      <c r="H2332" s="779">
        <f t="shared" si="266"/>
        <v>0</v>
      </c>
      <c r="I2332" s="778">
        <f t="shared" si="267"/>
        <v>0</v>
      </c>
      <c r="J2332" s="780"/>
      <c r="K2332" s="780"/>
      <c r="L2332" s="661"/>
      <c r="P2332" s="662"/>
    </row>
    <row r="2333" spans="1:16" ht="14.25" customHeight="1" x14ac:dyDescent="0.3">
      <c r="A2333" s="838" t="s">
        <v>2204</v>
      </c>
      <c r="B2333" s="836" t="s">
        <v>45</v>
      </c>
      <c r="C2333" s="705" t="s">
        <v>46</v>
      </c>
      <c r="D2333" s="837"/>
      <c r="E2333" s="849">
        <v>2.5174799999999999</v>
      </c>
      <c r="F2333" s="778">
        <f t="shared" si="265"/>
        <v>0</v>
      </c>
      <c r="G2333" s="709"/>
      <c r="H2333" s="779">
        <f t="shared" si="266"/>
        <v>0</v>
      </c>
      <c r="I2333" s="778">
        <f t="shared" si="267"/>
        <v>0</v>
      </c>
      <c r="J2333" s="780"/>
      <c r="K2333" s="780"/>
      <c r="L2333" s="661"/>
      <c r="P2333" s="662"/>
    </row>
    <row r="2334" spans="1:16" ht="14.25" customHeight="1" x14ac:dyDescent="0.3">
      <c r="A2334" s="838" t="s">
        <v>2204</v>
      </c>
      <c r="B2334" s="712" t="s">
        <v>47</v>
      </c>
      <c r="C2334" s="705" t="s">
        <v>46</v>
      </c>
      <c r="D2334" s="837"/>
      <c r="E2334" s="849">
        <v>2.5174799999999999</v>
      </c>
      <c r="F2334" s="778">
        <f t="shared" si="265"/>
        <v>0</v>
      </c>
      <c r="G2334" s="709"/>
      <c r="H2334" s="779">
        <f t="shared" si="266"/>
        <v>0</v>
      </c>
      <c r="I2334" s="778">
        <f t="shared" si="267"/>
        <v>0</v>
      </c>
      <c r="J2334" s="780"/>
      <c r="K2334" s="780"/>
      <c r="L2334" s="661"/>
      <c r="P2334" s="662"/>
    </row>
    <row r="2335" spans="1:16" ht="14.25" customHeight="1" x14ac:dyDescent="0.3">
      <c r="A2335" s="838" t="s">
        <v>2205</v>
      </c>
      <c r="B2335" s="712" t="s">
        <v>47</v>
      </c>
      <c r="C2335" s="705" t="s">
        <v>46</v>
      </c>
      <c r="D2335" s="837"/>
      <c r="E2335" s="849">
        <v>2.2113</v>
      </c>
      <c r="F2335" s="778">
        <f t="shared" si="265"/>
        <v>0</v>
      </c>
      <c r="G2335" s="709"/>
      <c r="H2335" s="779">
        <f t="shared" si="266"/>
        <v>0</v>
      </c>
      <c r="I2335" s="778">
        <f t="shared" si="267"/>
        <v>0</v>
      </c>
      <c r="J2335" s="780"/>
      <c r="K2335" s="780"/>
      <c r="L2335" s="661"/>
      <c r="P2335" s="662"/>
    </row>
    <row r="2336" spans="1:16" ht="14.25" customHeight="1" x14ac:dyDescent="0.3">
      <c r="A2336" s="838" t="s">
        <v>2206</v>
      </c>
      <c r="B2336" s="712" t="s">
        <v>47</v>
      </c>
      <c r="C2336" s="705" t="s">
        <v>46</v>
      </c>
      <c r="D2336" s="837"/>
      <c r="E2336" s="849">
        <v>2.2113</v>
      </c>
      <c r="F2336" s="778">
        <f t="shared" si="265"/>
        <v>0</v>
      </c>
      <c r="G2336" s="709"/>
      <c r="H2336" s="779">
        <f t="shared" si="266"/>
        <v>0</v>
      </c>
      <c r="I2336" s="778">
        <f t="shared" si="267"/>
        <v>0</v>
      </c>
      <c r="J2336" s="780"/>
      <c r="K2336" s="780"/>
      <c r="L2336" s="661"/>
      <c r="P2336" s="662"/>
    </row>
    <row r="2337" spans="1:16" ht="14.25" customHeight="1" x14ac:dyDescent="0.3">
      <c r="A2337" s="838" t="s">
        <v>2207</v>
      </c>
      <c r="B2337" s="712" t="s">
        <v>47</v>
      </c>
      <c r="C2337" s="705" t="s">
        <v>46</v>
      </c>
      <c r="D2337" s="837"/>
      <c r="E2337" s="849">
        <v>2.0411999999999999</v>
      </c>
      <c r="F2337" s="778">
        <f t="shared" si="265"/>
        <v>0</v>
      </c>
      <c r="G2337" s="709"/>
      <c r="H2337" s="779">
        <f t="shared" si="266"/>
        <v>0</v>
      </c>
      <c r="I2337" s="778">
        <f t="shared" si="267"/>
        <v>0</v>
      </c>
      <c r="J2337" s="780"/>
      <c r="K2337" s="780"/>
      <c r="L2337" s="661"/>
      <c r="P2337" s="662"/>
    </row>
    <row r="2338" spans="1:16" ht="14.25" customHeight="1" x14ac:dyDescent="0.3">
      <c r="A2338" s="838" t="s">
        <v>2208</v>
      </c>
      <c r="B2338" s="712" t="s">
        <v>47</v>
      </c>
      <c r="C2338" s="705" t="s">
        <v>46</v>
      </c>
      <c r="D2338" s="837"/>
      <c r="E2338" s="849">
        <v>2.0411999999999999</v>
      </c>
      <c r="F2338" s="778">
        <f t="shared" si="265"/>
        <v>0</v>
      </c>
      <c r="G2338" s="709"/>
      <c r="H2338" s="779">
        <f t="shared" si="266"/>
        <v>0</v>
      </c>
      <c r="I2338" s="778">
        <f t="shared" si="267"/>
        <v>0</v>
      </c>
      <c r="J2338" s="780"/>
      <c r="K2338" s="780"/>
      <c r="L2338" s="661"/>
      <c r="P2338" s="662"/>
    </row>
    <row r="2339" spans="1:16" ht="14.25" customHeight="1" x14ac:dyDescent="0.3">
      <c r="A2339" s="838" t="s">
        <v>2209</v>
      </c>
      <c r="B2339" s="712" t="s">
        <v>47</v>
      </c>
      <c r="C2339" s="705" t="s">
        <v>46</v>
      </c>
      <c r="D2339" s="837"/>
      <c r="E2339" s="849">
        <v>2.0411999999999999</v>
      </c>
      <c r="F2339" s="778">
        <f t="shared" si="265"/>
        <v>0</v>
      </c>
      <c r="G2339" s="709"/>
      <c r="H2339" s="779">
        <f t="shared" si="266"/>
        <v>0</v>
      </c>
      <c r="I2339" s="778">
        <f t="shared" si="267"/>
        <v>0</v>
      </c>
      <c r="J2339" s="780"/>
      <c r="K2339" s="780"/>
      <c r="L2339" s="661"/>
      <c r="P2339" s="662"/>
    </row>
    <row r="2340" spans="1:16" ht="14.25" customHeight="1" x14ac:dyDescent="0.3">
      <c r="A2340" s="838" t="s">
        <v>2210</v>
      </c>
      <c r="B2340" s="712" t="s">
        <v>47</v>
      </c>
      <c r="C2340" s="705" t="s">
        <v>46</v>
      </c>
      <c r="D2340" s="837"/>
      <c r="E2340" s="849">
        <v>2.0411999999999999</v>
      </c>
      <c r="F2340" s="778">
        <f t="shared" si="265"/>
        <v>0</v>
      </c>
      <c r="G2340" s="709"/>
      <c r="H2340" s="779">
        <f t="shared" si="266"/>
        <v>0</v>
      </c>
      <c r="I2340" s="778">
        <f t="shared" si="267"/>
        <v>0</v>
      </c>
      <c r="J2340" s="780"/>
      <c r="K2340" s="780"/>
      <c r="L2340" s="661"/>
      <c r="P2340" s="662"/>
    </row>
    <row r="2341" spans="1:16" ht="14.25" customHeight="1" x14ac:dyDescent="0.25">
      <c r="A2341" s="1053" t="s">
        <v>2211</v>
      </c>
      <c r="B2341" s="1053"/>
      <c r="C2341" s="1053"/>
      <c r="D2341" s="846"/>
      <c r="E2341" s="847"/>
      <c r="F2341" s="848"/>
      <c r="G2341" s="848"/>
      <c r="H2341" s="848"/>
      <c r="I2341" s="850"/>
      <c r="J2341" s="780"/>
      <c r="K2341" s="780"/>
      <c r="L2341" s="661"/>
      <c r="P2341" s="662"/>
    </row>
    <row r="2342" spans="1:16" ht="14.25" customHeight="1" x14ac:dyDescent="0.3">
      <c r="A2342" s="835" t="s">
        <v>2212</v>
      </c>
      <c r="B2342" s="712" t="s">
        <v>47</v>
      </c>
      <c r="C2342" s="705" t="s">
        <v>46</v>
      </c>
      <c r="D2342" s="851"/>
      <c r="E2342" s="852">
        <v>1.3267800000000001</v>
      </c>
      <c r="F2342" s="708">
        <f t="shared" ref="F2342:F2405" si="268">D2342*E2342/50</f>
        <v>0</v>
      </c>
      <c r="G2342" s="709"/>
      <c r="H2342" s="710">
        <f t="shared" ref="H2342:H2405" si="269">E2342*$F$8</f>
        <v>0</v>
      </c>
      <c r="I2342" s="708">
        <f t="shared" ref="I2342:I2405" si="270">H2342*D2342/50</f>
        <v>0</v>
      </c>
      <c r="J2342" s="780"/>
      <c r="K2342" s="780"/>
      <c r="L2342" s="661"/>
      <c r="P2342" s="662"/>
    </row>
    <row r="2343" spans="1:16" ht="14.25" customHeight="1" x14ac:dyDescent="0.3">
      <c r="A2343" s="838" t="s">
        <v>2213</v>
      </c>
      <c r="B2343" s="712" t="s">
        <v>47</v>
      </c>
      <c r="C2343" s="705" t="s">
        <v>46</v>
      </c>
      <c r="D2343" s="837"/>
      <c r="E2343" s="849">
        <v>2.4721199999999999</v>
      </c>
      <c r="F2343" s="778">
        <f t="shared" si="268"/>
        <v>0</v>
      </c>
      <c r="G2343" s="709"/>
      <c r="H2343" s="779">
        <f t="shared" si="269"/>
        <v>0</v>
      </c>
      <c r="I2343" s="778">
        <f t="shared" si="270"/>
        <v>0</v>
      </c>
      <c r="J2343" s="780"/>
      <c r="K2343" s="780"/>
      <c r="L2343" s="661"/>
      <c r="P2343" s="662"/>
    </row>
    <row r="2344" spans="1:16" ht="14.25" customHeight="1" x14ac:dyDescent="0.3">
      <c r="A2344" s="835" t="s">
        <v>2214</v>
      </c>
      <c r="B2344" s="712" t="s">
        <v>47</v>
      </c>
      <c r="C2344" s="705" t="s">
        <v>46</v>
      </c>
      <c r="D2344" s="851"/>
      <c r="E2344" s="852">
        <v>1.3267800000000001</v>
      </c>
      <c r="F2344" s="708">
        <f t="shared" si="268"/>
        <v>0</v>
      </c>
      <c r="G2344" s="709"/>
      <c r="H2344" s="710">
        <f t="shared" si="269"/>
        <v>0</v>
      </c>
      <c r="I2344" s="708">
        <f t="shared" si="270"/>
        <v>0</v>
      </c>
      <c r="J2344" s="780"/>
      <c r="K2344" s="780"/>
      <c r="L2344" s="661"/>
      <c r="P2344" s="662"/>
    </row>
    <row r="2345" spans="1:16" ht="14.25" customHeight="1" x14ac:dyDescent="0.3">
      <c r="A2345" s="835" t="s">
        <v>2215</v>
      </c>
      <c r="B2345" s="712" t="s">
        <v>47</v>
      </c>
      <c r="C2345" s="705" t="s">
        <v>46</v>
      </c>
      <c r="D2345" s="851"/>
      <c r="E2345" s="852">
        <v>1.3247388</v>
      </c>
      <c r="F2345" s="708">
        <f t="shared" si="268"/>
        <v>0</v>
      </c>
      <c r="G2345" s="709"/>
      <c r="H2345" s="710">
        <f t="shared" si="269"/>
        <v>0</v>
      </c>
      <c r="I2345" s="708">
        <f t="shared" si="270"/>
        <v>0</v>
      </c>
      <c r="J2345" s="780"/>
      <c r="K2345" s="780"/>
      <c r="L2345" s="661"/>
      <c r="P2345" s="662"/>
    </row>
    <row r="2346" spans="1:16" ht="14.25" customHeight="1" x14ac:dyDescent="0.3">
      <c r="A2346" s="835" t="s">
        <v>2216</v>
      </c>
      <c r="B2346" s="712" t="s">
        <v>47</v>
      </c>
      <c r="C2346" s="705" t="s">
        <v>46</v>
      </c>
      <c r="D2346" s="851"/>
      <c r="E2346" s="852">
        <v>1.3247388</v>
      </c>
      <c r="F2346" s="708">
        <f t="shared" si="268"/>
        <v>0</v>
      </c>
      <c r="G2346" s="709"/>
      <c r="H2346" s="710">
        <f t="shared" si="269"/>
        <v>0</v>
      </c>
      <c r="I2346" s="708">
        <f t="shared" si="270"/>
        <v>0</v>
      </c>
      <c r="J2346" s="780"/>
      <c r="K2346" s="780"/>
      <c r="L2346" s="661"/>
      <c r="P2346" s="662"/>
    </row>
    <row r="2347" spans="1:16" ht="14.25" customHeight="1" x14ac:dyDescent="0.3">
      <c r="A2347" s="835" t="s">
        <v>2217</v>
      </c>
      <c r="B2347" s="712" t="s">
        <v>47</v>
      </c>
      <c r="C2347" s="705" t="s">
        <v>46</v>
      </c>
      <c r="D2347" s="851"/>
      <c r="E2347" s="852">
        <v>1.3247388</v>
      </c>
      <c r="F2347" s="708">
        <f t="shared" si="268"/>
        <v>0</v>
      </c>
      <c r="G2347" s="709"/>
      <c r="H2347" s="710">
        <f t="shared" si="269"/>
        <v>0</v>
      </c>
      <c r="I2347" s="708">
        <f t="shared" si="270"/>
        <v>0</v>
      </c>
      <c r="J2347" s="780"/>
      <c r="K2347" s="780"/>
      <c r="L2347" s="661"/>
      <c r="P2347" s="662"/>
    </row>
    <row r="2348" spans="1:16" ht="14.25" customHeight="1" x14ac:dyDescent="0.3">
      <c r="A2348" s="835" t="s">
        <v>2218</v>
      </c>
      <c r="B2348" s="712" t="s">
        <v>47</v>
      </c>
      <c r="C2348" s="705" t="s">
        <v>46</v>
      </c>
      <c r="D2348" s="851"/>
      <c r="E2348" s="852">
        <v>1.3247388</v>
      </c>
      <c r="F2348" s="708">
        <f t="shared" si="268"/>
        <v>0</v>
      </c>
      <c r="G2348" s="709"/>
      <c r="H2348" s="710">
        <f t="shared" si="269"/>
        <v>0</v>
      </c>
      <c r="I2348" s="708">
        <f t="shared" si="270"/>
        <v>0</v>
      </c>
      <c r="J2348" s="780"/>
      <c r="K2348" s="780"/>
      <c r="L2348" s="661"/>
      <c r="P2348" s="662"/>
    </row>
    <row r="2349" spans="1:16" ht="14.25" customHeight="1" x14ac:dyDescent="0.3">
      <c r="A2349" s="835" t="s">
        <v>2219</v>
      </c>
      <c r="B2349" s="836" t="s">
        <v>45</v>
      </c>
      <c r="C2349" s="705" t="s">
        <v>46</v>
      </c>
      <c r="D2349" s="851"/>
      <c r="E2349" s="852">
        <v>1.3247388</v>
      </c>
      <c r="F2349" s="708">
        <f t="shared" si="268"/>
        <v>0</v>
      </c>
      <c r="G2349" s="709"/>
      <c r="H2349" s="710">
        <f t="shared" si="269"/>
        <v>0</v>
      </c>
      <c r="I2349" s="708">
        <f t="shared" si="270"/>
        <v>0</v>
      </c>
      <c r="J2349" s="780"/>
      <c r="K2349" s="780"/>
      <c r="L2349" s="661"/>
      <c r="P2349" s="662"/>
    </row>
    <row r="2350" spans="1:16" ht="14.25" customHeight="1" x14ac:dyDescent="0.3">
      <c r="A2350" s="835" t="s">
        <v>2220</v>
      </c>
      <c r="B2350" s="712" t="s">
        <v>47</v>
      </c>
      <c r="C2350" s="705" t="s">
        <v>46</v>
      </c>
      <c r="D2350" s="851"/>
      <c r="E2350" s="852">
        <v>1.7515990800000001</v>
      </c>
      <c r="F2350" s="708">
        <f t="shared" si="268"/>
        <v>0</v>
      </c>
      <c r="G2350" s="709"/>
      <c r="H2350" s="710">
        <f t="shared" si="269"/>
        <v>0</v>
      </c>
      <c r="I2350" s="708">
        <f t="shared" si="270"/>
        <v>0</v>
      </c>
      <c r="J2350" s="780"/>
      <c r="K2350" s="780"/>
      <c r="L2350" s="661"/>
      <c r="P2350" s="662"/>
    </row>
    <row r="2351" spans="1:16" ht="14.25" customHeight="1" x14ac:dyDescent="0.3">
      <c r="A2351" s="835" t="s">
        <v>2221</v>
      </c>
      <c r="B2351" s="712" t="s">
        <v>47</v>
      </c>
      <c r="C2351" s="705" t="s">
        <v>46</v>
      </c>
      <c r="D2351" s="851"/>
      <c r="E2351" s="852">
        <v>1.5455285999999999</v>
      </c>
      <c r="F2351" s="708">
        <f t="shared" si="268"/>
        <v>0</v>
      </c>
      <c r="G2351" s="709"/>
      <c r="H2351" s="710">
        <f t="shared" si="269"/>
        <v>0</v>
      </c>
      <c r="I2351" s="708">
        <f t="shared" si="270"/>
        <v>0</v>
      </c>
      <c r="J2351" s="780"/>
      <c r="K2351" s="780"/>
      <c r="L2351" s="661"/>
      <c r="P2351" s="662"/>
    </row>
    <row r="2352" spans="1:16" ht="14.25" customHeight="1" x14ac:dyDescent="0.3">
      <c r="A2352" s="835" t="s">
        <v>2222</v>
      </c>
      <c r="B2352" s="712" t="s">
        <v>47</v>
      </c>
      <c r="C2352" s="705" t="s">
        <v>46</v>
      </c>
      <c r="D2352" s="851"/>
      <c r="E2352" s="852">
        <v>1.7515990800000001</v>
      </c>
      <c r="F2352" s="708">
        <f t="shared" si="268"/>
        <v>0</v>
      </c>
      <c r="G2352" s="709"/>
      <c r="H2352" s="710">
        <f t="shared" si="269"/>
        <v>0</v>
      </c>
      <c r="I2352" s="708">
        <f t="shared" si="270"/>
        <v>0</v>
      </c>
      <c r="J2352" s="780"/>
      <c r="K2352" s="780"/>
      <c r="L2352" s="661"/>
      <c r="P2352" s="662"/>
    </row>
    <row r="2353" spans="1:16" ht="14.25" customHeight="1" x14ac:dyDescent="0.3">
      <c r="A2353" s="838" t="s">
        <v>2223</v>
      </c>
      <c r="B2353" s="712" t="s">
        <v>47</v>
      </c>
      <c r="C2353" s="705" t="s">
        <v>46</v>
      </c>
      <c r="D2353" s="837"/>
      <c r="E2353" s="707">
        <v>1.71234</v>
      </c>
      <c r="F2353" s="778">
        <f t="shared" si="268"/>
        <v>0</v>
      </c>
      <c r="G2353" s="709"/>
      <c r="H2353" s="779">
        <f t="shared" si="269"/>
        <v>0</v>
      </c>
      <c r="I2353" s="778">
        <f t="shared" si="270"/>
        <v>0</v>
      </c>
      <c r="J2353" s="780"/>
      <c r="K2353" s="780"/>
      <c r="L2353" s="661"/>
      <c r="P2353" s="662"/>
    </row>
    <row r="2354" spans="1:16" ht="14.25" customHeight="1" x14ac:dyDescent="0.3">
      <c r="A2354" s="838" t="s">
        <v>2224</v>
      </c>
      <c r="B2354" s="712" t="s">
        <v>47</v>
      </c>
      <c r="C2354" s="705" t="s">
        <v>46</v>
      </c>
      <c r="D2354" s="837"/>
      <c r="E2354" s="707">
        <v>1.71234</v>
      </c>
      <c r="F2354" s="778">
        <f t="shared" si="268"/>
        <v>0</v>
      </c>
      <c r="G2354" s="709"/>
      <c r="H2354" s="779">
        <f t="shared" si="269"/>
        <v>0</v>
      </c>
      <c r="I2354" s="778">
        <f t="shared" si="270"/>
        <v>0</v>
      </c>
      <c r="J2354" s="780"/>
      <c r="K2354" s="780"/>
      <c r="L2354" s="661"/>
      <c r="P2354" s="662"/>
    </row>
    <row r="2355" spans="1:16" ht="14.25" customHeight="1" x14ac:dyDescent="0.3">
      <c r="A2355" s="838" t="s">
        <v>2225</v>
      </c>
      <c r="B2355" s="712" t="s">
        <v>47</v>
      </c>
      <c r="C2355" s="705" t="s">
        <v>46</v>
      </c>
      <c r="D2355" s="851"/>
      <c r="E2355" s="852">
        <v>1.806</v>
      </c>
      <c r="F2355" s="708">
        <f t="shared" si="268"/>
        <v>0</v>
      </c>
      <c r="G2355" s="709"/>
      <c r="H2355" s="710">
        <f t="shared" si="269"/>
        <v>0</v>
      </c>
      <c r="I2355" s="708">
        <f t="shared" si="270"/>
        <v>0</v>
      </c>
      <c r="J2355" s="780"/>
      <c r="K2355" s="780"/>
      <c r="L2355" s="661"/>
      <c r="P2355" s="662"/>
    </row>
    <row r="2356" spans="1:16" ht="14.25" customHeight="1" x14ac:dyDescent="0.3">
      <c r="A2356" s="835" t="s">
        <v>2226</v>
      </c>
      <c r="B2356" s="712" t="s">
        <v>47</v>
      </c>
      <c r="C2356" s="705" t="s">
        <v>46</v>
      </c>
      <c r="D2356" s="851"/>
      <c r="E2356" s="852">
        <v>1.3247388</v>
      </c>
      <c r="F2356" s="708">
        <f t="shared" si="268"/>
        <v>0</v>
      </c>
      <c r="G2356" s="709"/>
      <c r="H2356" s="710">
        <f t="shared" si="269"/>
        <v>0</v>
      </c>
      <c r="I2356" s="708">
        <f t="shared" si="270"/>
        <v>0</v>
      </c>
      <c r="J2356" s="780"/>
      <c r="K2356" s="780"/>
      <c r="L2356" s="661"/>
      <c r="P2356" s="662"/>
    </row>
    <row r="2357" spans="1:16" ht="14.25" customHeight="1" x14ac:dyDescent="0.3">
      <c r="A2357" s="835" t="s">
        <v>2227</v>
      </c>
      <c r="B2357" s="712" t="s">
        <v>47</v>
      </c>
      <c r="C2357" s="705" t="s">
        <v>46</v>
      </c>
      <c r="D2357" s="851"/>
      <c r="E2357" s="852">
        <v>1.3247388</v>
      </c>
      <c r="F2357" s="708">
        <f t="shared" si="268"/>
        <v>0</v>
      </c>
      <c r="G2357" s="709"/>
      <c r="H2357" s="710">
        <f t="shared" si="269"/>
        <v>0</v>
      </c>
      <c r="I2357" s="708">
        <f t="shared" si="270"/>
        <v>0</v>
      </c>
      <c r="J2357" s="780"/>
      <c r="K2357" s="780"/>
      <c r="L2357" s="661"/>
      <c r="P2357" s="662"/>
    </row>
    <row r="2358" spans="1:16" ht="14.25" customHeight="1" x14ac:dyDescent="0.3">
      <c r="A2358" s="835" t="s">
        <v>2228</v>
      </c>
      <c r="B2358" s="712" t="s">
        <v>47</v>
      </c>
      <c r="C2358" s="705" t="s">
        <v>46</v>
      </c>
      <c r="D2358" s="851"/>
      <c r="E2358" s="852">
        <v>1.3247388</v>
      </c>
      <c r="F2358" s="708">
        <f t="shared" si="268"/>
        <v>0</v>
      </c>
      <c r="G2358" s="709"/>
      <c r="H2358" s="710">
        <f t="shared" si="269"/>
        <v>0</v>
      </c>
      <c r="I2358" s="708">
        <f t="shared" si="270"/>
        <v>0</v>
      </c>
      <c r="J2358" s="780"/>
      <c r="K2358" s="780"/>
      <c r="L2358" s="661"/>
      <c r="P2358" s="662"/>
    </row>
    <row r="2359" spans="1:16" ht="14.25" customHeight="1" x14ac:dyDescent="0.3">
      <c r="A2359" s="835" t="s">
        <v>2229</v>
      </c>
      <c r="B2359" s="712" t="s">
        <v>47</v>
      </c>
      <c r="C2359" s="705" t="s">
        <v>46</v>
      </c>
      <c r="D2359" s="851"/>
      <c r="E2359" s="852">
        <v>1.3247388</v>
      </c>
      <c r="F2359" s="708">
        <f t="shared" si="268"/>
        <v>0</v>
      </c>
      <c r="G2359" s="709"/>
      <c r="H2359" s="710">
        <f t="shared" si="269"/>
        <v>0</v>
      </c>
      <c r="I2359" s="708">
        <f t="shared" si="270"/>
        <v>0</v>
      </c>
      <c r="J2359" s="780"/>
      <c r="K2359" s="780"/>
      <c r="L2359" s="661"/>
      <c r="P2359" s="662"/>
    </row>
    <row r="2360" spans="1:16" ht="14.25" customHeight="1" x14ac:dyDescent="0.3">
      <c r="A2360" s="835" t="s">
        <v>2230</v>
      </c>
      <c r="B2360" s="712" t="s">
        <v>47</v>
      </c>
      <c r="C2360" s="705" t="s">
        <v>46</v>
      </c>
      <c r="D2360" s="851"/>
      <c r="E2360" s="852">
        <v>1.3247388</v>
      </c>
      <c r="F2360" s="708">
        <f t="shared" si="268"/>
        <v>0</v>
      </c>
      <c r="G2360" s="709"/>
      <c r="H2360" s="710">
        <f t="shared" si="269"/>
        <v>0</v>
      </c>
      <c r="I2360" s="708">
        <f t="shared" si="270"/>
        <v>0</v>
      </c>
      <c r="J2360" s="780"/>
      <c r="K2360" s="780"/>
      <c r="L2360" s="661"/>
      <c r="P2360" s="662"/>
    </row>
    <row r="2361" spans="1:16" ht="14.25" customHeight="1" x14ac:dyDescent="0.3">
      <c r="A2361" s="838" t="s">
        <v>2231</v>
      </c>
      <c r="B2361" s="712" t="s">
        <v>47</v>
      </c>
      <c r="C2361" s="705" t="s">
        <v>46</v>
      </c>
      <c r="D2361" s="837"/>
      <c r="E2361" s="707">
        <v>1.71234</v>
      </c>
      <c r="F2361" s="778">
        <f t="shared" si="268"/>
        <v>0</v>
      </c>
      <c r="G2361" s="709"/>
      <c r="H2361" s="779">
        <f t="shared" si="269"/>
        <v>0</v>
      </c>
      <c r="I2361" s="778">
        <f t="shared" si="270"/>
        <v>0</v>
      </c>
      <c r="J2361" s="780"/>
      <c r="K2361" s="780"/>
      <c r="L2361" s="661"/>
      <c r="P2361" s="662"/>
    </row>
    <row r="2362" spans="1:16" ht="14.25" customHeight="1" x14ac:dyDescent="0.3">
      <c r="A2362" s="835" t="s">
        <v>2232</v>
      </c>
      <c r="B2362" s="712" t="s">
        <v>47</v>
      </c>
      <c r="C2362" s="705" t="s">
        <v>46</v>
      </c>
      <c r="D2362" s="851"/>
      <c r="E2362" s="852">
        <v>1.3247388</v>
      </c>
      <c r="F2362" s="708">
        <f t="shared" si="268"/>
        <v>0</v>
      </c>
      <c r="G2362" s="709"/>
      <c r="H2362" s="710">
        <f t="shared" si="269"/>
        <v>0</v>
      </c>
      <c r="I2362" s="708">
        <f t="shared" si="270"/>
        <v>0</v>
      </c>
      <c r="J2362" s="780"/>
      <c r="K2362" s="780"/>
      <c r="L2362" s="661"/>
      <c r="P2362" s="662"/>
    </row>
    <row r="2363" spans="1:16" ht="14.25" customHeight="1" x14ac:dyDescent="0.3">
      <c r="A2363" s="835" t="s">
        <v>2233</v>
      </c>
      <c r="B2363" s="712" t="s">
        <v>47</v>
      </c>
      <c r="C2363" s="705" t="s">
        <v>46</v>
      </c>
      <c r="D2363" s="851"/>
      <c r="E2363" s="852">
        <v>1.3247388</v>
      </c>
      <c r="F2363" s="708">
        <f t="shared" si="268"/>
        <v>0</v>
      </c>
      <c r="G2363" s="709"/>
      <c r="H2363" s="710">
        <f t="shared" si="269"/>
        <v>0</v>
      </c>
      <c r="I2363" s="708">
        <f t="shared" si="270"/>
        <v>0</v>
      </c>
      <c r="J2363" s="780"/>
      <c r="K2363" s="780"/>
      <c r="L2363" s="661"/>
      <c r="P2363" s="662"/>
    </row>
    <row r="2364" spans="1:16" ht="14.25" customHeight="1" x14ac:dyDescent="0.3">
      <c r="A2364" s="835" t="s">
        <v>2234</v>
      </c>
      <c r="B2364" s="836" t="s">
        <v>45</v>
      </c>
      <c r="C2364" s="705" t="s">
        <v>46</v>
      </c>
      <c r="D2364" s="851"/>
      <c r="E2364" s="852">
        <v>1.3247388</v>
      </c>
      <c r="F2364" s="708">
        <f t="shared" si="268"/>
        <v>0</v>
      </c>
      <c r="G2364" s="709"/>
      <c r="H2364" s="710">
        <f t="shared" si="269"/>
        <v>0</v>
      </c>
      <c r="I2364" s="708">
        <f t="shared" si="270"/>
        <v>0</v>
      </c>
      <c r="J2364" s="780"/>
      <c r="K2364" s="780"/>
      <c r="L2364" s="661"/>
      <c r="P2364" s="662"/>
    </row>
    <row r="2365" spans="1:16" ht="14.25" customHeight="1" x14ac:dyDescent="0.3">
      <c r="A2365" s="835" t="s">
        <v>2235</v>
      </c>
      <c r="B2365" s="712" t="s">
        <v>47</v>
      </c>
      <c r="C2365" s="705" t="s">
        <v>46</v>
      </c>
      <c r="D2365" s="851"/>
      <c r="E2365" s="852">
        <v>1.4175</v>
      </c>
      <c r="F2365" s="708">
        <f t="shared" si="268"/>
        <v>0</v>
      </c>
      <c r="G2365" s="709"/>
      <c r="H2365" s="710">
        <f t="shared" si="269"/>
        <v>0</v>
      </c>
      <c r="I2365" s="708">
        <f t="shared" si="270"/>
        <v>0</v>
      </c>
      <c r="J2365" s="780"/>
      <c r="K2365" s="780"/>
      <c r="L2365" s="661"/>
      <c r="P2365" s="662"/>
    </row>
    <row r="2366" spans="1:16" ht="14.25" customHeight="1" x14ac:dyDescent="0.3">
      <c r="A2366" s="835" t="s">
        <v>2236</v>
      </c>
      <c r="B2366" s="712" t="s">
        <v>47</v>
      </c>
      <c r="C2366" s="705" t="s">
        <v>46</v>
      </c>
      <c r="D2366" s="851"/>
      <c r="E2366" s="852">
        <v>1.4175</v>
      </c>
      <c r="F2366" s="708">
        <f t="shared" si="268"/>
        <v>0</v>
      </c>
      <c r="G2366" s="709"/>
      <c r="H2366" s="710">
        <f t="shared" si="269"/>
        <v>0</v>
      </c>
      <c r="I2366" s="708">
        <f t="shared" si="270"/>
        <v>0</v>
      </c>
      <c r="J2366" s="780"/>
      <c r="K2366" s="780"/>
      <c r="L2366" s="661"/>
      <c r="P2366" s="662"/>
    </row>
    <row r="2367" spans="1:16" ht="14.25" customHeight="1" x14ac:dyDescent="0.3">
      <c r="A2367" s="835" t="s">
        <v>2237</v>
      </c>
      <c r="B2367" s="712" t="s">
        <v>47</v>
      </c>
      <c r="C2367" s="705" t="s">
        <v>46</v>
      </c>
      <c r="D2367" s="851"/>
      <c r="E2367" s="852">
        <v>1.3247388</v>
      </c>
      <c r="F2367" s="708">
        <f t="shared" si="268"/>
        <v>0</v>
      </c>
      <c r="G2367" s="709"/>
      <c r="H2367" s="710">
        <f t="shared" si="269"/>
        <v>0</v>
      </c>
      <c r="I2367" s="708">
        <f t="shared" si="270"/>
        <v>0</v>
      </c>
      <c r="J2367" s="780"/>
      <c r="K2367" s="780"/>
      <c r="L2367" s="661"/>
      <c r="P2367" s="662"/>
    </row>
    <row r="2368" spans="1:16" ht="14.25" customHeight="1" x14ac:dyDescent="0.3">
      <c r="A2368" s="835" t="s">
        <v>2238</v>
      </c>
      <c r="B2368" s="712" t="s">
        <v>47</v>
      </c>
      <c r="C2368" s="705" t="s">
        <v>46</v>
      </c>
      <c r="D2368" s="851"/>
      <c r="E2368" s="852">
        <v>1.4175</v>
      </c>
      <c r="F2368" s="708">
        <f t="shared" si="268"/>
        <v>0</v>
      </c>
      <c r="G2368" s="709"/>
      <c r="H2368" s="710">
        <f t="shared" si="269"/>
        <v>0</v>
      </c>
      <c r="I2368" s="708">
        <f t="shared" si="270"/>
        <v>0</v>
      </c>
      <c r="J2368" s="780"/>
      <c r="K2368" s="780"/>
      <c r="L2368" s="661"/>
      <c r="P2368" s="662"/>
    </row>
    <row r="2369" spans="1:16" ht="14.25" customHeight="1" x14ac:dyDescent="0.3">
      <c r="A2369" s="835" t="s">
        <v>2239</v>
      </c>
      <c r="B2369" s="712" t="s">
        <v>47</v>
      </c>
      <c r="C2369" s="705" t="s">
        <v>46</v>
      </c>
      <c r="D2369" s="851"/>
      <c r="E2369" s="852">
        <v>1.7515990800000001</v>
      </c>
      <c r="F2369" s="708">
        <f t="shared" si="268"/>
        <v>0</v>
      </c>
      <c r="G2369" s="709"/>
      <c r="H2369" s="710">
        <f t="shared" si="269"/>
        <v>0</v>
      </c>
      <c r="I2369" s="708">
        <f t="shared" si="270"/>
        <v>0</v>
      </c>
      <c r="J2369" s="780"/>
      <c r="K2369" s="780"/>
      <c r="L2369" s="661"/>
      <c r="P2369" s="662"/>
    </row>
    <row r="2370" spans="1:16" ht="14.25" customHeight="1" x14ac:dyDescent="0.3">
      <c r="A2370" s="835" t="s">
        <v>2240</v>
      </c>
      <c r="B2370" s="712" t="s">
        <v>47</v>
      </c>
      <c r="C2370" s="705" t="s">
        <v>46</v>
      </c>
      <c r="D2370" s="851"/>
      <c r="E2370" s="852">
        <v>1.46</v>
      </c>
      <c r="F2370" s="708">
        <f t="shared" si="268"/>
        <v>0</v>
      </c>
      <c r="G2370" s="709"/>
      <c r="H2370" s="710">
        <f t="shared" si="269"/>
        <v>0</v>
      </c>
      <c r="I2370" s="708">
        <f t="shared" si="270"/>
        <v>0</v>
      </c>
      <c r="J2370" s="780"/>
      <c r="K2370" s="780"/>
      <c r="L2370" s="661"/>
      <c r="P2370" s="662"/>
    </row>
    <row r="2371" spans="1:16" ht="14.25" customHeight="1" x14ac:dyDescent="0.3">
      <c r="A2371" s="835" t="s">
        <v>2241</v>
      </c>
      <c r="B2371" s="712" t="s">
        <v>47</v>
      </c>
      <c r="C2371" s="705" t="s">
        <v>46</v>
      </c>
      <c r="D2371" s="851"/>
      <c r="E2371" s="852">
        <v>1.4175</v>
      </c>
      <c r="F2371" s="708">
        <f t="shared" si="268"/>
        <v>0</v>
      </c>
      <c r="G2371" s="709"/>
      <c r="H2371" s="710">
        <f t="shared" si="269"/>
        <v>0</v>
      </c>
      <c r="I2371" s="708">
        <f t="shared" si="270"/>
        <v>0</v>
      </c>
      <c r="J2371" s="780"/>
      <c r="K2371" s="780"/>
      <c r="L2371" s="661"/>
      <c r="P2371" s="662"/>
    </row>
    <row r="2372" spans="1:16" ht="14.25" customHeight="1" x14ac:dyDescent="0.3">
      <c r="A2372" s="838" t="s">
        <v>2242</v>
      </c>
      <c r="B2372" s="712" t="s">
        <v>47</v>
      </c>
      <c r="C2372" s="705" t="s">
        <v>46</v>
      </c>
      <c r="D2372" s="837"/>
      <c r="E2372" s="707">
        <v>1.5649200000000001</v>
      </c>
      <c r="F2372" s="778">
        <f t="shared" si="268"/>
        <v>0</v>
      </c>
      <c r="G2372" s="709"/>
      <c r="H2372" s="779">
        <f t="shared" si="269"/>
        <v>0</v>
      </c>
      <c r="I2372" s="778">
        <f t="shared" si="270"/>
        <v>0</v>
      </c>
      <c r="J2372" s="780"/>
      <c r="K2372" s="780"/>
      <c r="L2372" s="661"/>
      <c r="P2372" s="662"/>
    </row>
    <row r="2373" spans="1:16" ht="14.25" customHeight="1" x14ac:dyDescent="0.3">
      <c r="A2373" s="838" t="s">
        <v>2243</v>
      </c>
      <c r="B2373" s="712" t="s">
        <v>47</v>
      </c>
      <c r="C2373" s="705" t="s">
        <v>46</v>
      </c>
      <c r="D2373" s="837"/>
      <c r="E2373" s="707">
        <v>1.5649200000000001</v>
      </c>
      <c r="F2373" s="778">
        <f t="shared" si="268"/>
        <v>0</v>
      </c>
      <c r="G2373" s="709"/>
      <c r="H2373" s="779">
        <f t="shared" si="269"/>
        <v>0</v>
      </c>
      <c r="I2373" s="778">
        <f t="shared" si="270"/>
        <v>0</v>
      </c>
      <c r="J2373" s="780"/>
      <c r="K2373" s="780"/>
      <c r="L2373" s="661"/>
      <c r="P2373" s="662"/>
    </row>
    <row r="2374" spans="1:16" ht="14.25" customHeight="1" x14ac:dyDescent="0.3">
      <c r="A2374" s="835" t="s">
        <v>2244</v>
      </c>
      <c r="B2374" s="712" t="s">
        <v>47</v>
      </c>
      <c r="C2374" s="705" t="s">
        <v>46</v>
      </c>
      <c r="D2374" s="851"/>
      <c r="E2374" s="852">
        <v>1.3247388</v>
      </c>
      <c r="F2374" s="708">
        <f t="shared" si="268"/>
        <v>0</v>
      </c>
      <c r="G2374" s="709"/>
      <c r="H2374" s="710">
        <f t="shared" si="269"/>
        <v>0</v>
      </c>
      <c r="I2374" s="708">
        <f t="shared" si="270"/>
        <v>0</v>
      </c>
      <c r="J2374" s="780"/>
      <c r="K2374" s="780"/>
      <c r="L2374" s="661"/>
      <c r="P2374" s="662"/>
    </row>
    <row r="2375" spans="1:16" ht="14.25" customHeight="1" x14ac:dyDescent="0.3">
      <c r="A2375" s="835" t="s">
        <v>2245</v>
      </c>
      <c r="B2375" s="712" t="s">
        <v>47</v>
      </c>
      <c r="C2375" s="705" t="s">
        <v>46</v>
      </c>
      <c r="D2375" s="851"/>
      <c r="E2375" s="852">
        <v>1.3247388</v>
      </c>
      <c r="F2375" s="708">
        <f t="shared" si="268"/>
        <v>0</v>
      </c>
      <c r="G2375" s="709"/>
      <c r="H2375" s="710">
        <f t="shared" si="269"/>
        <v>0</v>
      </c>
      <c r="I2375" s="708">
        <f t="shared" si="270"/>
        <v>0</v>
      </c>
      <c r="J2375" s="780"/>
      <c r="K2375" s="780"/>
      <c r="L2375" s="661"/>
      <c r="P2375" s="662"/>
    </row>
    <row r="2376" spans="1:16" ht="14.25" customHeight="1" x14ac:dyDescent="0.3">
      <c r="A2376" s="835" t="s">
        <v>2246</v>
      </c>
      <c r="B2376" s="712" t="s">
        <v>47</v>
      </c>
      <c r="C2376" s="705" t="s">
        <v>46</v>
      </c>
      <c r="D2376" s="851"/>
      <c r="E2376" s="852">
        <v>1.3247388</v>
      </c>
      <c r="F2376" s="708">
        <f t="shared" si="268"/>
        <v>0</v>
      </c>
      <c r="G2376" s="709"/>
      <c r="H2376" s="710">
        <f t="shared" si="269"/>
        <v>0</v>
      </c>
      <c r="I2376" s="708">
        <f t="shared" si="270"/>
        <v>0</v>
      </c>
      <c r="J2376" s="780"/>
      <c r="K2376" s="780"/>
      <c r="L2376" s="661"/>
      <c r="P2376" s="662"/>
    </row>
    <row r="2377" spans="1:16" ht="14.25" customHeight="1" x14ac:dyDescent="0.3">
      <c r="A2377" s="835" t="s">
        <v>2247</v>
      </c>
      <c r="B2377" s="836" t="s">
        <v>45</v>
      </c>
      <c r="C2377" s="705" t="s">
        <v>46</v>
      </c>
      <c r="D2377" s="851"/>
      <c r="E2377" s="852">
        <v>1.7515990800000001</v>
      </c>
      <c r="F2377" s="708">
        <f t="shared" si="268"/>
        <v>0</v>
      </c>
      <c r="G2377" s="709"/>
      <c r="H2377" s="710">
        <f t="shared" si="269"/>
        <v>0</v>
      </c>
      <c r="I2377" s="708">
        <f t="shared" si="270"/>
        <v>0</v>
      </c>
      <c r="J2377" s="780"/>
      <c r="K2377" s="780"/>
      <c r="L2377" s="661"/>
      <c r="P2377" s="662"/>
    </row>
    <row r="2378" spans="1:16" ht="14.25" customHeight="1" x14ac:dyDescent="0.3">
      <c r="A2378" s="835" t="s">
        <v>2248</v>
      </c>
      <c r="B2378" s="712" t="s">
        <v>47</v>
      </c>
      <c r="C2378" s="705" t="s">
        <v>46</v>
      </c>
      <c r="D2378" s="851"/>
      <c r="E2378" s="852">
        <v>1.3247388</v>
      </c>
      <c r="F2378" s="708">
        <f t="shared" si="268"/>
        <v>0</v>
      </c>
      <c r="G2378" s="709"/>
      <c r="H2378" s="710">
        <f t="shared" si="269"/>
        <v>0</v>
      </c>
      <c r="I2378" s="708">
        <f t="shared" si="270"/>
        <v>0</v>
      </c>
      <c r="J2378" s="780"/>
      <c r="K2378" s="780"/>
      <c r="L2378" s="661"/>
      <c r="P2378" s="662"/>
    </row>
    <row r="2379" spans="1:16" ht="14.25" customHeight="1" x14ac:dyDescent="0.3">
      <c r="A2379" s="835" t="s">
        <v>2249</v>
      </c>
      <c r="B2379" s="712" t="s">
        <v>47</v>
      </c>
      <c r="C2379" s="705" t="s">
        <v>46</v>
      </c>
      <c r="D2379" s="851"/>
      <c r="E2379" s="852">
        <v>1.3247388</v>
      </c>
      <c r="F2379" s="708">
        <f t="shared" si="268"/>
        <v>0</v>
      </c>
      <c r="G2379" s="709"/>
      <c r="H2379" s="710">
        <f t="shared" si="269"/>
        <v>0</v>
      </c>
      <c r="I2379" s="708">
        <f t="shared" si="270"/>
        <v>0</v>
      </c>
      <c r="J2379" s="780"/>
      <c r="K2379" s="780"/>
      <c r="L2379" s="661"/>
      <c r="P2379" s="662"/>
    </row>
    <row r="2380" spans="1:16" ht="14.25" customHeight="1" x14ac:dyDescent="0.3">
      <c r="A2380" s="835" t="s">
        <v>2250</v>
      </c>
      <c r="B2380" s="712" t="s">
        <v>47</v>
      </c>
      <c r="C2380" s="705" t="s">
        <v>46</v>
      </c>
      <c r="D2380" s="851"/>
      <c r="E2380" s="852">
        <v>1.3247388</v>
      </c>
      <c r="F2380" s="708">
        <f t="shared" si="268"/>
        <v>0</v>
      </c>
      <c r="G2380" s="709"/>
      <c r="H2380" s="710">
        <f t="shared" si="269"/>
        <v>0</v>
      </c>
      <c r="I2380" s="708">
        <f t="shared" si="270"/>
        <v>0</v>
      </c>
      <c r="J2380" s="780"/>
      <c r="K2380" s="780"/>
      <c r="L2380" s="661"/>
      <c r="P2380" s="662"/>
    </row>
    <row r="2381" spans="1:16" ht="14.25" customHeight="1" x14ac:dyDescent="0.3">
      <c r="A2381" s="835" t="s">
        <v>2251</v>
      </c>
      <c r="B2381" s="712" t="s">
        <v>47</v>
      </c>
      <c r="C2381" s="705" t="s">
        <v>46</v>
      </c>
      <c r="D2381" s="851"/>
      <c r="E2381" s="852">
        <v>1.7515990800000001</v>
      </c>
      <c r="F2381" s="708">
        <f t="shared" si="268"/>
        <v>0</v>
      </c>
      <c r="G2381" s="709"/>
      <c r="H2381" s="710">
        <f t="shared" si="269"/>
        <v>0</v>
      </c>
      <c r="I2381" s="708">
        <f t="shared" si="270"/>
        <v>0</v>
      </c>
      <c r="J2381" s="780"/>
      <c r="K2381" s="780"/>
      <c r="L2381" s="661"/>
      <c r="P2381" s="662"/>
    </row>
    <row r="2382" spans="1:16" ht="14.25" customHeight="1" x14ac:dyDescent="0.3">
      <c r="A2382" s="835" t="s">
        <v>2252</v>
      </c>
      <c r="B2382" s="712" t="s">
        <v>47</v>
      </c>
      <c r="C2382" s="705" t="s">
        <v>46</v>
      </c>
      <c r="D2382" s="851"/>
      <c r="E2382" s="852">
        <v>1.46</v>
      </c>
      <c r="F2382" s="708">
        <f t="shared" si="268"/>
        <v>0</v>
      </c>
      <c r="G2382" s="709"/>
      <c r="H2382" s="710">
        <f t="shared" si="269"/>
        <v>0</v>
      </c>
      <c r="I2382" s="708">
        <f t="shared" si="270"/>
        <v>0</v>
      </c>
      <c r="J2382" s="780"/>
      <c r="K2382" s="780"/>
      <c r="L2382" s="661"/>
      <c r="P2382" s="662"/>
    </row>
    <row r="2383" spans="1:16" ht="14.25" customHeight="1" x14ac:dyDescent="0.3">
      <c r="A2383" s="835" t="s">
        <v>2253</v>
      </c>
      <c r="B2383" s="712" t="s">
        <v>47</v>
      </c>
      <c r="C2383" s="705" t="s">
        <v>46</v>
      </c>
      <c r="D2383" s="851"/>
      <c r="E2383" s="852">
        <v>1.4175</v>
      </c>
      <c r="F2383" s="708">
        <f t="shared" si="268"/>
        <v>0</v>
      </c>
      <c r="G2383" s="709"/>
      <c r="H2383" s="710">
        <f t="shared" si="269"/>
        <v>0</v>
      </c>
      <c r="I2383" s="708">
        <f t="shared" si="270"/>
        <v>0</v>
      </c>
      <c r="J2383" s="780"/>
      <c r="K2383" s="780"/>
      <c r="L2383" s="661"/>
      <c r="P2383" s="662"/>
    </row>
    <row r="2384" spans="1:16" ht="14.25" customHeight="1" x14ac:dyDescent="0.3">
      <c r="A2384" s="835" t="s">
        <v>2254</v>
      </c>
      <c r="B2384" s="712" t="s">
        <v>47</v>
      </c>
      <c r="C2384" s="705" t="s">
        <v>46</v>
      </c>
      <c r="D2384" s="851"/>
      <c r="E2384" s="852">
        <v>1.46</v>
      </c>
      <c r="F2384" s="708">
        <f t="shared" si="268"/>
        <v>0</v>
      </c>
      <c r="G2384" s="709"/>
      <c r="H2384" s="710">
        <f t="shared" si="269"/>
        <v>0</v>
      </c>
      <c r="I2384" s="708">
        <f t="shared" si="270"/>
        <v>0</v>
      </c>
      <c r="J2384" s="780"/>
      <c r="K2384" s="780"/>
      <c r="L2384" s="661"/>
      <c r="P2384" s="662"/>
    </row>
    <row r="2385" spans="1:16" ht="14.25" customHeight="1" x14ac:dyDescent="0.3">
      <c r="A2385" s="835" t="s">
        <v>2255</v>
      </c>
      <c r="B2385" s="712" t="s">
        <v>47</v>
      </c>
      <c r="C2385" s="705" t="s">
        <v>46</v>
      </c>
      <c r="D2385" s="851"/>
      <c r="E2385" s="852">
        <v>1.7515990800000001</v>
      </c>
      <c r="F2385" s="708">
        <f t="shared" si="268"/>
        <v>0</v>
      </c>
      <c r="G2385" s="709"/>
      <c r="H2385" s="710">
        <f t="shared" si="269"/>
        <v>0</v>
      </c>
      <c r="I2385" s="708">
        <f t="shared" si="270"/>
        <v>0</v>
      </c>
      <c r="J2385" s="780"/>
      <c r="K2385" s="780"/>
      <c r="L2385" s="661"/>
      <c r="P2385" s="662"/>
    </row>
    <row r="2386" spans="1:16" ht="14.25" customHeight="1" x14ac:dyDescent="0.3">
      <c r="A2386" s="835" t="s">
        <v>2256</v>
      </c>
      <c r="B2386" s="712" t="s">
        <v>47</v>
      </c>
      <c r="C2386" s="705" t="s">
        <v>46</v>
      </c>
      <c r="D2386" s="851"/>
      <c r="E2386" s="852">
        <v>1.4175</v>
      </c>
      <c r="F2386" s="708">
        <f t="shared" si="268"/>
        <v>0</v>
      </c>
      <c r="G2386" s="709"/>
      <c r="H2386" s="710">
        <f t="shared" si="269"/>
        <v>0</v>
      </c>
      <c r="I2386" s="708">
        <f t="shared" si="270"/>
        <v>0</v>
      </c>
      <c r="J2386" s="780"/>
      <c r="K2386" s="780"/>
      <c r="L2386" s="661"/>
      <c r="P2386" s="662"/>
    </row>
    <row r="2387" spans="1:16" ht="14.25" customHeight="1" x14ac:dyDescent="0.3">
      <c r="A2387" s="835" t="s">
        <v>2257</v>
      </c>
      <c r="B2387" s="712" t="s">
        <v>47</v>
      </c>
      <c r="C2387" s="705" t="s">
        <v>46</v>
      </c>
      <c r="D2387" s="851"/>
      <c r="E2387" s="852">
        <v>1.46</v>
      </c>
      <c r="F2387" s="708">
        <f t="shared" si="268"/>
        <v>0</v>
      </c>
      <c r="G2387" s="709"/>
      <c r="H2387" s="710">
        <f t="shared" si="269"/>
        <v>0</v>
      </c>
      <c r="I2387" s="708">
        <f t="shared" si="270"/>
        <v>0</v>
      </c>
      <c r="J2387" s="780"/>
      <c r="K2387" s="780"/>
      <c r="L2387" s="661"/>
      <c r="P2387" s="662"/>
    </row>
    <row r="2388" spans="1:16" ht="14.25" customHeight="1" x14ac:dyDescent="0.3">
      <c r="A2388" s="835" t="s">
        <v>2258</v>
      </c>
      <c r="B2388" s="712" t="s">
        <v>47</v>
      </c>
      <c r="C2388" s="705" t="s">
        <v>46</v>
      </c>
      <c r="D2388" s="851"/>
      <c r="E2388" s="852">
        <v>1.7515990800000001</v>
      </c>
      <c r="F2388" s="708">
        <f t="shared" si="268"/>
        <v>0</v>
      </c>
      <c r="G2388" s="709"/>
      <c r="H2388" s="710">
        <f t="shared" si="269"/>
        <v>0</v>
      </c>
      <c r="I2388" s="708">
        <f t="shared" si="270"/>
        <v>0</v>
      </c>
      <c r="J2388" s="780"/>
      <c r="K2388" s="780"/>
      <c r="L2388" s="661"/>
      <c r="P2388" s="662"/>
    </row>
    <row r="2389" spans="1:16" ht="14.25" customHeight="1" x14ac:dyDescent="0.3">
      <c r="A2389" s="835" t="s">
        <v>2259</v>
      </c>
      <c r="B2389" s="712" t="s">
        <v>47</v>
      </c>
      <c r="C2389" s="705" t="s">
        <v>46</v>
      </c>
      <c r="D2389" s="851"/>
      <c r="E2389" s="852">
        <v>1.3247388</v>
      </c>
      <c r="F2389" s="708">
        <f t="shared" si="268"/>
        <v>0</v>
      </c>
      <c r="G2389" s="709"/>
      <c r="H2389" s="710">
        <f t="shared" si="269"/>
        <v>0</v>
      </c>
      <c r="I2389" s="708">
        <f t="shared" si="270"/>
        <v>0</v>
      </c>
      <c r="J2389" s="780"/>
      <c r="K2389" s="780"/>
      <c r="L2389" s="661"/>
      <c r="P2389" s="662"/>
    </row>
    <row r="2390" spans="1:16" ht="14.25" customHeight="1" x14ac:dyDescent="0.3">
      <c r="A2390" s="835" t="s">
        <v>2260</v>
      </c>
      <c r="B2390" s="712" t="s">
        <v>47</v>
      </c>
      <c r="C2390" s="705" t="s">
        <v>46</v>
      </c>
      <c r="D2390" s="851"/>
      <c r="E2390" s="852">
        <v>1.3247388</v>
      </c>
      <c r="F2390" s="708">
        <f t="shared" si="268"/>
        <v>0</v>
      </c>
      <c r="G2390" s="709"/>
      <c r="H2390" s="710">
        <f t="shared" si="269"/>
        <v>0</v>
      </c>
      <c r="I2390" s="708">
        <f t="shared" si="270"/>
        <v>0</v>
      </c>
      <c r="J2390" s="780"/>
      <c r="K2390" s="780"/>
      <c r="L2390" s="661"/>
      <c r="P2390" s="662"/>
    </row>
    <row r="2391" spans="1:16" ht="14.25" customHeight="1" x14ac:dyDescent="0.3">
      <c r="A2391" s="835" t="s">
        <v>2261</v>
      </c>
      <c r="B2391" s="712" t="s">
        <v>47</v>
      </c>
      <c r="C2391" s="705" t="s">
        <v>46</v>
      </c>
      <c r="D2391" s="851"/>
      <c r="E2391" s="852">
        <v>1.4175</v>
      </c>
      <c r="F2391" s="708">
        <f t="shared" si="268"/>
        <v>0</v>
      </c>
      <c r="G2391" s="709"/>
      <c r="H2391" s="710">
        <f t="shared" si="269"/>
        <v>0</v>
      </c>
      <c r="I2391" s="708">
        <f t="shared" si="270"/>
        <v>0</v>
      </c>
      <c r="J2391" s="780"/>
      <c r="K2391" s="780"/>
      <c r="L2391" s="661"/>
      <c r="P2391" s="662"/>
    </row>
    <row r="2392" spans="1:16" ht="14.25" customHeight="1" x14ac:dyDescent="0.3">
      <c r="A2392" s="835" t="s">
        <v>2262</v>
      </c>
      <c r="B2392" s="712" t="s">
        <v>47</v>
      </c>
      <c r="C2392" s="705" t="s">
        <v>46</v>
      </c>
      <c r="D2392" s="851"/>
      <c r="E2392" s="852">
        <v>1.3247388</v>
      </c>
      <c r="F2392" s="708">
        <f t="shared" si="268"/>
        <v>0</v>
      </c>
      <c r="G2392" s="709"/>
      <c r="H2392" s="710">
        <f t="shared" si="269"/>
        <v>0</v>
      </c>
      <c r="I2392" s="708">
        <f t="shared" si="270"/>
        <v>0</v>
      </c>
      <c r="J2392" s="780"/>
      <c r="K2392" s="780"/>
      <c r="L2392" s="661"/>
      <c r="P2392" s="662"/>
    </row>
    <row r="2393" spans="1:16" ht="14.25" customHeight="1" x14ac:dyDescent="0.3">
      <c r="A2393" s="835" t="s">
        <v>2263</v>
      </c>
      <c r="B2393" s="712" t="s">
        <v>47</v>
      </c>
      <c r="C2393" s="705" t="s">
        <v>46</v>
      </c>
      <c r="D2393" s="851"/>
      <c r="E2393" s="852">
        <v>1.3247388</v>
      </c>
      <c r="F2393" s="708">
        <f t="shared" si="268"/>
        <v>0</v>
      </c>
      <c r="G2393" s="709"/>
      <c r="H2393" s="710">
        <f t="shared" si="269"/>
        <v>0</v>
      </c>
      <c r="I2393" s="708">
        <f t="shared" si="270"/>
        <v>0</v>
      </c>
      <c r="J2393" s="780"/>
      <c r="K2393" s="780"/>
      <c r="L2393" s="661"/>
      <c r="P2393" s="662"/>
    </row>
    <row r="2394" spans="1:16" ht="14.25" customHeight="1" x14ac:dyDescent="0.3">
      <c r="A2394" s="835" t="s">
        <v>2264</v>
      </c>
      <c r="B2394" s="712" t="s">
        <v>47</v>
      </c>
      <c r="C2394" s="705" t="s">
        <v>46</v>
      </c>
      <c r="D2394" s="851"/>
      <c r="E2394" s="852">
        <v>1.3247388</v>
      </c>
      <c r="F2394" s="708">
        <f t="shared" si="268"/>
        <v>0</v>
      </c>
      <c r="G2394" s="709"/>
      <c r="H2394" s="710">
        <f t="shared" si="269"/>
        <v>0</v>
      </c>
      <c r="I2394" s="708">
        <f t="shared" si="270"/>
        <v>0</v>
      </c>
      <c r="J2394" s="780"/>
      <c r="K2394" s="780"/>
      <c r="L2394" s="661"/>
      <c r="P2394" s="662"/>
    </row>
    <row r="2395" spans="1:16" ht="14.25" customHeight="1" x14ac:dyDescent="0.3">
      <c r="A2395" s="838" t="s">
        <v>2265</v>
      </c>
      <c r="B2395" s="712" t="s">
        <v>47</v>
      </c>
      <c r="C2395" s="705" t="s">
        <v>46</v>
      </c>
      <c r="D2395" s="837"/>
      <c r="E2395" s="707">
        <v>1.5649200000000001</v>
      </c>
      <c r="F2395" s="778">
        <f t="shared" si="268"/>
        <v>0</v>
      </c>
      <c r="G2395" s="709"/>
      <c r="H2395" s="779">
        <f t="shared" si="269"/>
        <v>0</v>
      </c>
      <c r="I2395" s="778">
        <f t="shared" si="270"/>
        <v>0</v>
      </c>
      <c r="J2395" s="780"/>
      <c r="K2395" s="780"/>
      <c r="L2395" s="661"/>
      <c r="P2395" s="662"/>
    </row>
    <row r="2396" spans="1:16" ht="14.25" customHeight="1" x14ac:dyDescent="0.3">
      <c r="A2396" s="838" t="s">
        <v>2266</v>
      </c>
      <c r="B2396" s="712" t="s">
        <v>47</v>
      </c>
      <c r="C2396" s="705" t="s">
        <v>46</v>
      </c>
      <c r="D2396" s="837"/>
      <c r="E2396" s="707">
        <v>1.71234</v>
      </c>
      <c r="F2396" s="778">
        <f t="shared" si="268"/>
        <v>0</v>
      </c>
      <c r="G2396" s="709"/>
      <c r="H2396" s="779">
        <f t="shared" si="269"/>
        <v>0</v>
      </c>
      <c r="I2396" s="778">
        <f t="shared" si="270"/>
        <v>0</v>
      </c>
      <c r="J2396" s="780"/>
      <c r="K2396" s="780"/>
      <c r="L2396" s="661"/>
      <c r="P2396" s="662"/>
    </row>
    <row r="2397" spans="1:16" ht="14.25" customHeight="1" x14ac:dyDescent="0.3">
      <c r="A2397" s="838" t="s">
        <v>2267</v>
      </c>
      <c r="B2397" s="712" t="s">
        <v>47</v>
      </c>
      <c r="C2397" s="705" t="s">
        <v>46</v>
      </c>
      <c r="D2397" s="837"/>
      <c r="E2397" s="707">
        <v>1.5649200000000001</v>
      </c>
      <c r="F2397" s="778">
        <f t="shared" si="268"/>
        <v>0</v>
      </c>
      <c r="G2397" s="709"/>
      <c r="H2397" s="779">
        <f t="shared" si="269"/>
        <v>0</v>
      </c>
      <c r="I2397" s="778">
        <f t="shared" si="270"/>
        <v>0</v>
      </c>
      <c r="J2397" s="780"/>
      <c r="K2397" s="780"/>
      <c r="L2397" s="661"/>
      <c r="P2397" s="662"/>
    </row>
    <row r="2398" spans="1:16" ht="14.25" customHeight="1" x14ac:dyDescent="0.3">
      <c r="A2398" s="838" t="s">
        <v>2268</v>
      </c>
      <c r="B2398" s="712" t="s">
        <v>47</v>
      </c>
      <c r="C2398" s="705" t="s">
        <v>46</v>
      </c>
      <c r="D2398" s="837"/>
      <c r="E2398" s="707">
        <v>1.5649200000000001</v>
      </c>
      <c r="F2398" s="778">
        <f t="shared" si="268"/>
        <v>0</v>
      </c>
      <c r="G2398" s="709"/>
      <c r="H2398" s="779">
        <f t="shared" si="269"/>
        <v>0</v>
      </c>
      <c r="I2398" s="778">
        <f t="shared" si="270"/>
        <v>0</v>
      </c>
      <c r="J2398" s="780"/>
      <c r="K2398" s="780"/>
      <c r="L2398" s="661"/>
      <c r="P2398" s="662"/>
    </row>
    <row r="2399" spans="1:16" ht="14.25" customHeight="1" x14ac:dyDescent="0.3">
      <c r="A2399" s="835" t="s">
        <v>2255</v>
      </c>
      <c r="B2399" s="712" t="s">
        <v>47</v>
      </c>
      <c r="C2399" s="705" t="s">
        <v>46</v>
      </c>
      <c r="D2399" s="851"/>
      <c r="E2399" s="852">
        <v>1.7515990800000001</v>
      </c>
      <c r="F2399" s="708">
        <f t="shared" si="268"/>
        <v>0</v>
      </c>
      <c r="G2399" s="709"/>
      <c r="H2399" s="710">
        <f t="shared" si="269"/>
        <v>0</v>
      </c>
      <c r="I2399" s="708">
        <f t="shared" si="270"/>
        <v>0</v>
      </c>
      <c r="J2399" s="780"/>
      <c r="K2399" s="780"/>
      <c r="L2399" s="661"/>
      <c r="P2399" s="662"/>
    </row>
    <row r="2400" spans="1:16" ht="14.25" customHeight="1" x14ac:dyDescent="0.3">
      <c r="A2400" s="838" t="s">
        <v>2269</v>
      </c>
      <c r="B2400" s="712" t="s">
        <v>47</v>
      </c>
      <c r="C2400" s="705" t="s">
        <v>46</v>
      </c>
      <c r="D2400" s="837"/>
      <c r="E2400" s="849">
        <v>1.71234</v>
      </c>
      <c r="F2400" s="778">
        <f t="shared" si="268"/>
        <v>0</v>
      </c>
      <c r="G2400" s="709"/>
      <c r="H2400" s="779">
        <f t="shared" si="269"/>
        <v>0</v>
      </c>
      <c r="I2400" s="778">
        <f t="shared" si="270"/>
        <v>0</v>
      </c>
      <c r="J2400" s="780"/>
      <c r="K2400" s="780"/>
      <c r="L2400" s="661"/>
      <c r="P2400" s="662"/>
    </row>
    <row r="2401" spans="1:16" ht="14.25" customHeight="1" x14ac:dyDescent="0.3">
      <c r="A2401" s="838" t="s">
        <v>2270</v>
      </c>
      <c r="B2401" s="712" t="s">
        <v>47</v>
      </c>
      <c r="C2401" s="705" t="s">
        <v>46</v>
      </c>
      <c r="D2401" s="837"/>
      <c r="E2401" s="849">
        <v>1.71234</v>
      </c>
      <c r="F2401" s="778">
        <f t="shared" si="268"/>
        <v>0</v>
      </c>
      <c r="G2401" s="709"/>
      <c r="H2401" s="779">
        <f t="shared" si="269"/>
        <v>0</v>
      </c>
      <c r="I2401" s="778">
        <f t="shared" si="270"/>
        <v>0</v>
      </c>
      <c r="J2401" s="780"/>
      <c r="K2401" s="780"/>
      <c r="L2401" s="661"/>
      <c r="P2401" s="662"/>
    </row>
    <row r="2402" spans="1:16" ht="14.25" customHeight="1" x14ac:dyDescent="0.3">
      <c r="A2402" s="838" t="s">
        <v>2271</v>
      </c>
      <c r="B2402" s="712" t="s">
        <v>47</v>
      </c>
      <c r="C2402" s="705" t="s">
        <v>46</v>
      </c>
      <c r="D2402" s="837"/>
      <c r="E2402" s="849">
        <v>1.71234</v>
      </c>
      <c r="F2402" s="778">
        <f t="shared" si="268"/>
        <v>0</v>
      </c>
      <c r="G2402" s="709"/>
      <c r="H2402" s="779">
        <f t="shared" si="269"/>
        <v>0</v>
      </c>
      <c r="I2402" s="778">
        <f t="shared" si="270"/>
        <v>0</v>
      </c>
      <c r="J2402" s="780"/>
      <c r="K2402" s="780"/>
      <c r="L2402" s="661"/>
      <c r="P2402" s="662"/>
    </row>
    <row r="2403" spans="1:16" ht="14.25" customHeight="1" x14ac:dyDescent="0.3">
      <c r="A2403" s="838" t="s">
        <v>2272</v>
      </c>
      <c r="B2403" s="712" t="s">
        <v>47</v>
      </c>
      <c r="C2403" s="705" t="s">
        <v>46</v>
      </c>
      <c r="D2403" s="837"/>
      <c r="E2403" s="849">
        <v>1.71234</v>
      </c>
      <c r="F2403" s="778">
        <f t="shared" si="268"/>
        <v>0</v>
      </c>
      <c r="G2403" s="709"/>
      <c r="H2403" s="779">
        <f t="shared" si="269"/>
        <v>0</v>
      </c>
      <c r="I2403" s="778">
        <f t="shared" si="270"/>
        <v>0</v>
      </c>
      <c r="J2403" s="780"/>
      <c r="K2403" s="780"/>
      <c r="L2403" s="661"/>
      <c r="P2403" s="662"/>
    </row>
    <row r="2404" spans="1:16" ht="14.25" customHeight="1" x14ac:dyDescent="0.3">
      <c r="A2404" s="838" t="s">
        <v>2273</v>
      </c>
      <c r="B2404" s="712" t="s">
        <v>47</v>
      </c>
      <c r="C2404" s="705" t="s">
        <v>46</v>
      </c>
      <c r="D2404" s="837"/>
      <c r="E2404" s="707">
        <v>1.5649200000000001</v>
      </c>
      <c r="F2404" s="778">
        <f t="shared" si="268"/>
        <v>0</v>
      </c>
      <c r="G2404" s="709"/>
      <c r="H2404" s="779">
        <f t="shared" si="269"/>
        <v>0</v>
      </c>
      <c r="I2404" s="778">
        <f t="shared" si="270"/>
        <v>0</v>
      </c>
      <c r="J2404" s="780"/>
      <c r="K2404" s="780"/>
      <c r="L2404" s="661"/>
      <c r="P2404" s="662"/>
    </row>
    <row r="2405" spans="1:16" ht="14.25" customHeight="1" x14ac:dyDescent="0.3">
      <c r="A2405" s="838" t="s">
        <v>2274</v>
      </c>
      <c r="B2405" s="712" t="s">
        <v>47</v>
      </c>
      <c r="C2405" s="705" t="s">
        <v>46</v>
      </c>
      <c r="D2405" s="837"/>
      <c r="E2405" s="707">
        <v>1.5649200000000001</v>
      </c>
      <c r="F2405" s="778">
        <f t="shared" si="268"/>
        <v>0</v>
      </c>
      <c r="G2405" s="709"/>
      <c r="H2405" s="779">
        <f t="shared" si="269"/>
        <v>0</v>
      </c>
      <c r="I2405" s="778">
        <f t="shared" si="270"/>
        <v>0</v>
      </c>
      <c r="J2405" s="780"/>
      <c r="K2405" s="780"/>
      <c r="L2405" s="661"/>
      <c r="P2405" s="662"/>
    </row>
    <row r="2406" spans="1:16" ht="14.25" customHeight="1" x14ac:dyDescent="0.3">
      <c r="A2406" s="838" t="s">
        <v>2275</v>
      </c>
      <c r="B2406" s="712" t="s">
        <v>47</v>
      </c>
      <c r="C2406" s="705" t="s">
        <v>46</v>
      </c>
      <c r="D2406" s="837"/>
      <c r="E2406" s="707">
        <v>1.5649200000000001</v>
      </c>
      <c r="F2406" s="778">
        <f t="shared" ref="F2406:F2444" si="271">D2406*E2406/50</f>
        <v>0</v>
      </c>
      <c r="G2406" s="709"/>
      <c r="H2406" s="779">
        <f t="shared" ref="H2406:H2444" si="272">E2406*$F$8</f>
        <v>0</v>
      </c>
      <c r="I2406" s="778">
        <f t="shared" ref="I2406:I2444" si="273">H2406*D2406/50</f>
        <v>0</v>
      </c>
      <c r="J2406" s="780"/>
      <c r="K2406" s="780"/>
      <c r="L2406" s="661"/>
      <c r="P2406" s="662"/>
    </row>
    <row r="2407" spans="1:16" ht="14.25" customHeight="1" x14ac:dyDescent="0.3">
      <c r="A2407" s="838" t="s">
        <v>2276</v>
      </c>
      <c r="B2407" s="712" t="s">
        <v>47</v>
      </c>
      <c r="C2407" s="705" t="s">
        <v>46</v>
      </c>
      <c r="D2407" s="837"/>
      <c r="E2407" s="849">
        <v>1.5649200000000001</v>
      </c>
      <c r="F2407" s="778">
        <f t="shared" si="271"/>
        <v>0</v>
      </c>
      <c r="G2407" s="709"/>
      <c r="H2407" s="779">
        <f t="shared" si="272"/>
        <v>0</v>
      </c>
      <c r="I2407" s="778">
        <f t="shared" si="273"/>
        <v>0</v>
      </c>
      <c r="J2407" s="780"/>
      <c r="K2407" s="780"/>
      <c r="L2407" s="661"/>
      <c r="P2407" s="662"/>
    </row>
    <row r="2408" spans="1:16" ht="14.25" customHeight="1" x14ac:dyDescent="0.3">
      <c r="A2408" s="838" t="s">
        <v>2277</v>
      </c>
      <c r="B2408" s="712" t="s">
        <v>47</v>
      </c>
      <c r="C2408" s="705" t="s">
        <v>46</v>
      </c>
      <c r="D2408" s="837"/>
      <c r="E2408" s="707">
        <v>1.5649200000000001</v>
      </c>
      <c r="F2408" s="778">
        <f t="shared" si="271"/>
        <v>0</v>
      </c>
      <c r="G2408" s="709"/>
      <c r="H2408" s="779">
        <f t="shared" si="272"/>
        <v>0</v>
      </c>
      <c r="I2408" s="778">
        <f t="shared" si="273"/>
        <v>0</v>
      </c>
      <c r="J2408" s="780"/>
      <c r="K2408" s="780"/>
      <c r="L2408" s="661"/>
      <c r="P2408" s="662"/>
    </row>
    <row r="2409" spans="1:16" ht="14.25" customHeight="1" x14ac:dyDescent="0.3">
      <c r="A2409" s="838" t="s">
        <v>2278</v>
      </c>
      <c r="B2409" s="712" t="s">
        <v>47</v>
      </c>
      <c r="C2409" s="705" t="s">
        <v>46</v>
      </c>
      <c r="D2409" s="837"/>
      <c r="E2409" s="849">
        <v>2.2566600000000001</v>
      </c>
      <c r="F2409" s="778">
        <f t="shared" si="271"/>
        <v>0</v>
      </c>
      <c r="G2409" s="709"/>
      <c r="H2409" s="779">
        <f t="shared" si="272"/>
        <v>0</v>
      </c>
      <c r="I2409" s="778">
        <f t="shared" si="273"/>
        <v>0</v>
      </c>
      <c r="J2409" s="780"/>
      <c r="K2409" s="780"/>
      <c r="L2409" s="661"/>
      <c r="P2409" s="662"/>
    </row>
    <row r="2410" spans="1:16" ht="14.25" customHeight="1" x14ac:dyDescent="0.3">
      <c r="A2410" s="838" t="s">
        <v>2279</v>
      </c>
      <c r="B2410" s="712" t="s">
        <v>47</v>
      </c>
      <c r="C2410" s="705" t="s">
        <v>46</v>
      </c>
      <c r="D2410" s="837"/>
      <c r="E2410" s="849">
        <v>1.79172</v>
      </c>
      <c r="F2410" s="778">
        <f t="shared" si="271"/>
        <v>0</v>
      </c>
      <c r="G2410" s="709"/>
      <c r="H2410" s="779">
        <f t="shared" si="272"/>
        <v>0</v>
      </c>
      <c r="I2410" s="778">
        <f t="shared" si="273"/>
        <v>0</v>
      </c>
      <c r="J2410" s="780"/>
      <c r="K2410" s="780"/>
      <c r="L2410" s="661"/>
      <c r="P2410" s="662"/>
    </row>
    <row r="2411" spans="1:16" ht="14.25" customHeight="1" x14ac:dyDescent="0.3">
      <c r="A2411" s="838" t="s">
        <v>2280</v>
      </c>
      <c r="B2411" s="712" t="s">
        <v>47</v>
      </c>
      <c r="C2411" s="705" t="s">
        <v>46</v>
      </c>
      <c r="D2411" s="837"/>
      <c r="E2411" s="849">
        <v>1.79172</v>
      </c>
      <c r="F2411" s="778">
        <f t="shared" si="271"/>
        <v>0</v>
      </c>
      <c r="G2411" s="709"/>
      <c r="H2411" s="779">
        <f t="shared" si="272"/>
        <v>0</v>
      </c>
      <c r="I2411" s="778">
        <f t="shared" si="273"/>
        <v>0</v>
      </c>
      <c r="J2411" s="780"/>
      <c r="K2411" s="780"/>
      <c r="L2411" s="661"/>
      <c r="P2411" s="662"/>
    </row>
    <row r="2412" spans="1:16" ht="14.25" customHeight="1" x14ac:dyDescent="0.3">
      <c r="A2412" s="838" t="s">
        <v>2281</v>
      </c>
      <c r="B2412" s="712" t="s">
        <v>47</v>
      </c>
      <c r="C2412" s="705" t="s">
        <v>46</v>
      </c>
      <c r="D2412" s="837"/>
      <c r="E2412" s="707">
        <v>1.5649200000000001</v>
      </c>
      <c r="F2412" s="778">
        <f t="shared" si="271"/>
        <v>0</v>
      </c>
      <c r="G2412" s="709"/>
      <c r="H2412" s="779">
        <f t="shared" si="272"/>
        <v>0</v>
      </c>
      <c r="I2412" s="778">
        <f t="shared" si="273"/>
        <v>0</v>
      </c>
      <c r="J2412" s="780"/>
      <c r="K2412" s="780"/>
      <c r="L2412" s="661"/>
      <c r="P2412" s="662"/>
    </row>
    <row r="2413" spans="1:16" ht="14.25" customHeight="1" x14ac:dyDescent="0.3">
      <c r="A2413" s="838" t="s">
        <v>2282</v>
      </c>
      <c r="B2413" s="836" t="s">
        <v>45</v>
      </c>
      <c r="C2413" s="705" t="s">
        <v>46</v>
      </c>
      <c r="D2413" s="837"/>
      <c r="E2413" s="849">
        <v>1.3267800000000001</v>
      </c>
      <c r="F2413" s="778">
        <f t="shared" si="271"/>
        <v>0</v>
      </c>
      <c r="G2413" s="709"/>
      <c r="H2413" s="779">
        <f t="shared" si="272"/>
        <v>0</v>
      </c>
      <c r="I2413" s="778">
        <f t="shared" si="273"/>
        <v>0</v>
      </c>
      <c r="J2413" s="780"/>
      <c r="K2413" s="780"/>
      <c r="L2413" s="661"/>
      <c r="P2413" s="662"/>
    </row>
    <row r="2414" spans="1:16" ht="14.25" customHeight="1" x14ac:dyDescent="0.3">
      <c r="A2414" s="838" t="s">
        <v>2283</v>
      </c>
      <c r="B2414" s="712" t="s">
        <v>47</v>
      </c>
      <c r="C2414" s="705" t="s">
        <v>46</v>
      </c>
      <c r="D2414" s="837"/>
      <c r="E2414" s="849">
        <v>1.3267800000000001</v>
      </c>
      <c r="F2414" s="778">
        <f t="shared" si="271"/>
        <v>0</v>
      </c>
      <c r="G2414" s="709"/>
      <c r="H2414" s="779">
        <f t="shared" si="272"/>
        <v>0</v>
      </c>
      <c r="I2414" s="778">
        <f t="shared" si="273"/>
        <v>0</v>
      </c>
      <c r="J2414" s="780"/>
      <c r="K2414" s="780"/>
      <c r="L2414" s="661"/>
      <c r="P2414" s="662"/>
    </row>
    <row r="2415" spans="1:16" ht="14.25" customHeight="1" x14ac:dyDescent="0.3">
      <c r="A2415" s="838" t="s">
        <v>2284</v>
      </c>
      <c r="B2415" s="712" t="s">
        <v>47</v>
      </c>
      <c r="C2415" s="705" t="s">
        <v>46</v>
      </c>
      <c r="D2415" s="837"/>
      <c r="E2415" s="849">
        <v>1.3267800000000001</v>
      </c>
      <c r="F2415" s="778">
        <f t="shared" si="271"/>
        <v>0</v>
      </c>
      <c r="G2415" s="709"/>
      <c r="H2415" s="779">
        <f t="shared" si="272"/>
        <v>0</v>
      </c>
      <c r="I2415" s="778">
        <f t="shared" si="273"/>
        <v>0</v>
      </c>
      <c r="J2415" s="780"/>
      <c r="K2415" s="780"/>
      <c r="L2415" s="661"/>
      <c r="P2415" s="662"/>
    </row>
    <row r="2416" spans="1:16" ht="14.25" customHeight="1" x14ac:dyDescent="0.3">
      <c r="A2416" s="838" t="s">
        <v>2285</v>
      </c>
      <c r="B2416" s="712" t="s">
        <v>47</v>
      </c>
      <c r="C2416" s="705" t="s">
        <v>46</v>
      </c>
      <c r="D2416" s="837"/>
      <c r="E2416" s="849">
        <v>1.3267800000000001</v>
      </c>
      <c r="F2416" s="778">
        <f t="shared" si="271"/>
        <v>0</v>
      </c>
      <c r="G2416" s="709"/>
      <c r="H2416" s="779">
        <f t="shared" si="272"/>
        <v>0</v>
      </c>
      <c r="I2416" s="778">
        <f t="shared" si="273"/>
        <v>0</v>
      </c>
      <c r="J2416" s="780"/>
      <c r="K2416" s="780"/>
      <c r="L2416" s="661"/>
      <c r="P2416" s="662"/>
    </row>
    <row r="2417" spans="1:16" ht="14.25" customHeight="1" x14ac:dyDescent="0.3">
      <c r="A2417" s="838" t="s">
        <v>2286</v>
      </c>
      <c r="B2417" s="712" t="s">
        <v>47</v>
      </c>
      <c r="C2417" s="705" t="s">
        <v>46</v>
      </c>
      <c r="D2417" s="837"/>
      <c r="E2417" s="849">
        <v>1.71234</v>
      </c>
      <c r="F2417" s="778">
        <f t="shared" si="271"/>
        <v>0</v>
      </c>
      <c r="G2417" s="709"/>
      <c r="H2417" s="779">
        <f t="shared" si="272"/>
        <v>0</v>
      </c>
      <c r="I2417" s="778">
        <f t="shared" si="273"/>
        <v>0</v>
      </c>
      <c r="J2417" s="780"/>
      <c r="K2417" s="780"/>
      <c r="L2417" s="661"/>
      <c r="P2417" s="662"/>
    </row>
    <row r="2418" spans="1:16" ht="14.25" customHeight="1" x14ac:dyDescent="0.3">
      <c r="A2418" s="838" t="s">
        <v>2287</v>
      </c>
      <c r="B2418" s="712" t="s">
        <v>47</v>
      </c>
      <c r="C2418" s="705" t="s">
        <v>46</v>
      </c>
      <c r="D2418" s="837"/>
      <c r="E2418" s="849">
        <v>1.5649200000000001</v>
      </c>
      <c r="F2418" s="778">
        <f t="shared" si="271"/>
        <v>0</v>
      </c>
      <c r="G2418" s="709"/>
      <c r="H2418" s="779">
        <f t="shared" si="272"/>
        <v>0</v>
      </c>
      <c r="I2418" s="778">
        <f t="shared" si="273"/>
        <v>0</v>
      </c>
      <c r="J2418" s="780"/>
      <c r="K2418" s="780"/>
      <c r="L2418" s="661"/>
      <c r="P2418" s="662"/>
    </row>
    <row r="2419" spans="1:16" ht="14.25" customHeight="1" x14ac:dyDescent="0.3">
      <c r="A2419" s="838" t="s">
        <v>2288</v>
      </c>
      <c r="B2419" s="712" t="s">
        <v>47</v>
      </c>
      <c r="C2419" s="705" t="s">
        <v>46</v>
      </c>
      <c r="D2419" s="837"/>
      <c r="E2419" s="849">
        <v>1.5649200000000001</v>
      </c>
      <c r="F2419" s="778">
        <f t="shared" si="271"/>
        <v>0</v>
      </c>
      <c r="G2419" s="709"/>
      <c r="H2419" s="779">
        <f t="shared" si="272"/>
        <v>0</v>
      </c>
      <c r="I2419" s="778">
        <f t="shared" si="273"/>
        <v>0</v>
      </c>
      <c r="J2419" s="780"/>
      <c r="K2419" s="780"/>
      <c r="L2419" s="661"/>
      <c r="P2419" s="662"/>
    </row>
    <row r="2420" spans="1:16" ht="14.25" customHeight="1" x14ac:dyDescent="0.3">
      <c r="A2420" s="838" t="s">
        <v>2289</v>
      </c>
      <c r="B2420" s="712" t="s">
        <v>47</v>
      </c>
      <c r="C2420" s="705" t="s">
        <v>46</v>
      </c>
      <c r="D2420" s="837"/>
      <c r="E2420" s="849">
        <v>1.5649200000000001</v>
      </c>
      <c r="F2420" s="778">
        <f t="shared" si="271"/>
        <v>0</v>
      </c>
      <c r="G2420" s="709"/>
      <c r="H2420" s="779">
        <f t="shared" si="272"/>
        <v>0</v>
      </c>
      <c r="I2420" s="778">
        <f t="shared" si="273"/>
        <v>0</v>
      </c>
      <c r="J2420" s="780"/>
      <c r="K2420" s="780"/>
      <c r="L2420" s="661"/>
      <c r="P2420" s="662"/>
    </row>
    <row r="2421" spans="1:16" ht="14.25" customHeight="1" x14ac:dyDescent="0.3">
      <c r="A2421" s="838" t="s">
        <v>2290</v>
      </c>
      <c r="B2421" s="712" t="s">
        <v>47</v>
      </c>
      <c r="C2421" s="705" t="s">
        <v>46</v>
      </c>
      <c r="D2421" s="837"/>
      <c r="E2421" s="849">
        <v>1.71234</v>
      </c>
      <c r="F2421" s="778">
        <f t="shared" si="271"/>
        <v>0</v>
      </c>
      <c r="G2421" s="709"/>
      <c r="H2421" s="779">
        <f t="shared" si="272"/>
        <v>0</v>
      </c>
      <c r="I2421" s="778">
        <f t="shared" si="273"/>
        <v>0</v>
      </c>
      <c r="J2421" s="780"/>
      <c r="K2421" s="780"/>
      <c r="L2421" s="661"/>
      <c r="P2421" s="662"/>
    </row>
    <row r="2422" spans="1:16" ht="14.25" customHeight="1" x14ac:dyDescent="0.3">
      <c r="A2422" s="835" t="s">
        <v>2291</v>
      </c>
      <c r="B2422" s="712" t="s">
        <v>47</v>
      </c>
      <c r="C2422" s="705" t="s">
        <v>46</v>
      </c>
      <c r="D2422" s="851"/>
      <c r="E2422" s="852">
        <v>1.5455285999999999</v>
      </c>
      <c r="F2422" s="708">
        <f t="shared" si="271"/>
        <v>0</v>
      </c>
      <c r="G2422" s="709"/>
      <c r="H2422" s="710">
        <f t="shared" si="272"/>
        <v>0</v>
      </c>
      <c r="I2422" s="708">
        <f t="shared" si="273"/>
        <v>0</v>
      </c>
      <c r="J2422" s="780"/>
      <c r="K2422" s="780"/>
      <c r="L2422" s="661"/>
      <c r="P2422" s="662"/>
    </row>
    <row r="2423" spans="1:16" ht="14.25" customHeight="1" x14ac:dyDescent="0.3">
      <c r="A2423" s="835" t="s">
        <v>2292</v>
      </c>
      <c r="B2423" s="712" t="s">
        <v>47</v>
      </c>
      <c r="C2423" s="705" t="s">
        <v>46</v>
      </c>
      <c r="D2423" s="851"/>
      <c r="E2423" s="852">
        <v>1.7515990800000001</v>
      </c>
      <c r="F2423" s="708">
        <f t="shared" si="271"/>
        <v>0</v>
      </c>
      <c r="G2423" s="709"/>
      <c r="H2423" s="710">
        <f t="shared" si="272"/>
        <v>0</v>
      </c>
      <c r="I2423" s="708">
        <f t="shared" si="273"/>
        <v>0</v>
      </c>
      <c r="J2423" s="780"/>
      <c r="K2423" s="780"/>
      <c r="L2423" s="661"/>
      <c r="P2423" s="662"/>
    </row>
    <row r="2424" spans="1:16" ht="14.25" customHeight="1" x14ac:dyDescent="0.3">
      <c r="A2424" s="835" t="s">
        <v>2293</v>
      </c>
      <c r="B2424" s="712" t="s">
        <v>47</v>
      </c>
      <c r="C2424" s="705" t="s">
        <v>46</v>
      </c>
      <c r="D2424" s="851"/>
      <c r="E2424" s="852">
        <v>1.7515990800000001</v>
      </c>
      <c r="F2424" s="708">
        <f t="shared" si="271"/>
        <v>0</v>
      </c>
      <c r="G2424" s="709"/>
      <c r="H2424" s="710">
        <f t="shared" si="272"/>
        <v>0</v>
      </c>
      <c r="I2424" s="708">
        <f t="shared" si="273"/>
        <v>0</v>
      </c>
      <c r="J2424" s="780"/>
      <c r="K2424" s="780"/>
      <c r="L2424" s="661"/>
      <c r="P2424" s="662"/>
    </row>
    <row r="2425" spans="1:16" ht="14.25" customHeight="1" x14ac:dyDescent="0.3">
      <c r="A2425" s="835" t="s">
        <v>2294</v>
      </c>
      <c r="B2425" s="712" t="s">
        <v>47</v>
      </c>
      <c r="C2425" s="705" t="s">
        <v>46</v>
      </c>
      <c r="D2425" s="851"/>
      <c r="E2425" s="852">
        <v>1.5455285999999999</v>
      </c>
      <c r="F2425" s="708">
        <f t="shared" si="271"/>
        <v>0</v>
      </c>
      <c r="G2425" s="709"/>
      <c r="H2425" s="710">
        <f t="shared" si="272"/>
        <v>0</v>
      </c>
      <c r="I2425" s="708">
        <f t="shared" si="273"/>
        <v>0</v>
      </c>
      <c r="J2425" s="780"/>
      <c r="K2425" s="780"/>
      <c r="L2425" s="661"/>
      <c r="P2425" s="662"/>
    </row>
    <row r="2426" spans="1:16" ht="14.25" customHeight="1" x14ac:dyDescent="0.3">
      <c r="A2426" s="835" t="s">
        <v>2295</v>
      </c>
      <c r="B2426" s="712" t="s">
        <v>47</v>
      </c>
      <c r="C2426" s="705" t="s">
        <v>46</v>
      </c>
      <c r="D2426" s="851"/>
      <c r="E2426" s="852">
        <v>1.5455285999999999</v>
      </c>
      <c r="F2426" s="708">
        <f t="shared" si="271"/>
        <v>0</v>
      </c>
      <c r="G2426" s="709"/>
      <c r="H2426" s="710">
        <f t="shared" si="272"/>
        <v>0</v>
      </c>
      <c r="I2426" s="708">
        <f t="shared" si="273"/>
        <v>0</v>
      </c>
      <c r="J2426" s="780"/>
      <c r="K2426" s="780"/>
      <c r="L2426" s="661"/>
      <c r="P2426" s="662"/>
    </row>
    <row r="2427" spans="1:16" ht="14.25" customHeight="1" x14ac:dyDescent="0.3">
      <c r="A2427" s="838" t="s">
        <v>2296</v>
      </c>
      <c r="B2427" s="712" t="s">
        <v>47</v>
      </c>
      <c r="C2427" s="705" t="s">
        <v>46</v>
      </c>
      <c r="D2427" s="837"/>
      <c r="E2427" s="849">
        <v>1.79172</v>
      </c>
      <c r="F2427" s="778">
        <f t="shared" si="271"/>
        <v>0</v>
      </c>
      <c r="G2427" s="709"/>
      <c r="H2427" s="779">
        <f t="shared" si="272"/>
        <v>0</v>
      </c>
      <c r="I2427" s="778">
        <f t="shared" si="273"/>
        <v>0</v>
      </c>
      <c r="J2427" s="780"/>
      <c r="K2427" s="780"/>
      <c r="L2427" s="661"/>
      <c r="P2427" s="662"/>
    </row>
    <row r="2428" spans="1:16" ht="14.25" customHeight="1" x14ac:dyDescent="0.3">
      <c r="A2428" s="835" t="s">
        <v>2297</v>
      </c>
      <c r="B2428" s="712" t="s">
        <v>47</v>
      </c>
      <c r="C2428" s="705" t="s">
        <v>46</v>
      </c>
      <c r="D2428" s="851"/>
      <c r="E2428" s="852">
        <v>1.7515990800000001</v>
      </c>
      <c r="F2428" s="708">
        <f t="shared" si="271"/>
        <v>0</v>
      </c>
      <c r="G2428" s="709"/>
      <c r="H2428" s="710">
        <f t="shared" si="272"/>
        <v>0</v>
      </c>
      <c r="I2428" s="708">
        <f t="shared" si="273"/>
        <v>0</v>
      </c>
      <c r="J2428" s="780"/>
      <c r="K2428" s="780"/>
      <c r="L2428" s="661"/>
      <c r="P2428" s="662"/>
    </row>
    <row r="2429" spans="1:16" ht="14.25" customHeight="1" x14ac:dyDescent="0.3">
      <c r="A2429" s="835" t="s">
        <v>2298</v>
      </c>
      <c r="B2429" s="836" t="s">
        <v>45</v>
      </c>
      <c r="C2429" s="705" t="s">
        <v>46</v>
      </c>
      <c r="D2429" s="851"/>
      <c r="E2429" s="852">
        <v>1.7515990800000001</v>
      </c>
      <c r="F2429" s="708">
        <f t="shared" si="271"/>
        <v>0</v>
      </c>
      <c r="G2429" s="709"/>
      <c r="H2429" s="710">
        <f t="shared" si="272"/>
        <v>0</v>
      </c>
      <c r="I2429" s="708">
        <f t="shared" si="273"/>
        <v>0</v>
      </c>
      <c r="J2429" s="780"/>
      <c r="K2429" s="780"/>
      <c r="L2429" s="661"/>
      <c r="P2429" s="662"/>
    </row>
    <row r="2430" spans="1:16" ht="14.25" customHeight="1" x14ac:dyDescent="0.3">
      <c r="A2430" s="835" t="s">
        <v>2299</v>
      </c>
      <c r="B2430" s="712" t="s">
        <v>47</v>
      </c>
      <c r="C2430" s="705" t="s">
        <v>46</v>
      </c>
      <c r="D2430" s="851"/>
      <c r="E2430" s="852">
        <v>1.5455285999999999</v>
      </c>
      <c r="F2430" s="708">
        <f t="shared" si="271"/>
        <v>0</v>
      </c>
      <c r="G2430" s="709"/>
      <c r="H2430" s="710">
        <f t="shared" si="272"/>
        <v>0</v>
      </c>
      <c r="I2430" s="708">
        <f t="shared" si="273"/>
        <v>0</v>
      </c>
      <c r="J2430" s="780"/>
      <c r="K2430" s="780"/>
      <c r="L2430" s="661"/>
      <c r="P2430" s="662"/>
    </row>
    <row r="2431" spans="1:16" ht="14.25" customHeight="1" x14ac:dyDescent="0.3">
      <c r="A2431" s="835" t="s">
        <v>2300</v>
      </c>
      <c r="B2431" s="836" t="s">
        <v>45</v>
      </c>
      <c r="C2431" s="705" t="s">
        <v>46</v>
      </c>
      <c r="D2431" s="851"/>
      <c r="E2431" s="852">
        <v>1.5455285999999999</v>
      </c>
      <c r="F2431" s="708">
        <f t="shared" si="271"/>
        <v>0</v>
      </c>
      <c r="G2431" s="709"/>
      <c r="H2431" s="710">
        <f t="shared" si="272"/>
        <v>0</v>
      </c>
      <c r="I2431" s="708">
        <f t="shared" si="273"/>
        <v>0</v>
      </c>
      <c r="J2431" s="780"/>
      <c r="K2431" s="780"/>
      <c r="L2431" s="661"/>
      <c r="P2431" s="662"/>
    </row>
    <row r="2432" spans="1:16" ht="14.25" customHeight="1" x14ac:dyDescent="0.3">
      <c r="A2432" s="835" t="s">
        <v>2301</v>
      </c>
      <c r="B2432" s="712" t="s">
        <v>47</v>
      </c>
      <c r="C2432" s="705" t="s">
        <v>46</v>
      </c>
      <c r="D2432" s="851"/>
      <c r="E2432" s="852">
        <v>1.5455285999999999</v>
      </c>
      <c r="F2432" s="708">
        <f t="shared" si="271"/>
        <v>0</v>
      </c>
      <c r="G2432" s="709"/>
      <c r="H2432" s="710">
        <f t="shared" si="272"/>
        <v>0</v>
      </c>
      <c r="I2432" s="708">
        <f t="shared" si="273"/>
        <v>0</v>
      </c>
      <c r="J2432" s="780"/>
      <c r="K2432" s="780"/>
      <c r="L2432" s="661"/>
      <c r="P2432" s="662"/>
    </row>
    <row r="2433" spans="1:16" ht="14.25" customHeight="1" x14ac:dyDescent="0.3">
      <c r="A2433" s="835" t="s">
        <v>2302</v>
      </c>
      <c r="B2433" s="712" t="s">
        <v>47</v>
      </c>
      <c r="C2433" s="705" t="s">
        <v>46</v>
      </c>
      <c r="D2433" s="851"/>
      <c r="E2433" s="852">
        <v>1.5455285999999999</v>
      </c>
      <c r="F2433" s="708">
        <f t="shared" si="271"/>
        <v>0</v>
      </c>
      <c r="G2433" s="709"/>
      <c r="H2433" s="710">
        <f t="shared" si="272"/>
        <v>0</v>
      </c>
      <c r="I2433" s="708">
        <f t="shared" si="273"/>
        <v>0</v>
      </c>
      <c r="J2433" s="780"/>
      <c r="K2433" s="780"/>
      <c r="L2433" s="661"/>
      <c r="P2433" s="662"/>
    </row>
    <row r="2434" spans="1:16" ht="14.25" customHeight="1" x14ac:dyDescent="0.3">
      <c r="A2434" s="835" t="s">
        <v>2303</v>
      </c>
      <c r="B2434" s="712" t="s">
        <v>47</v>
      </c>
      <c r="C2434" s="705" t="s">
        <v>46</v>
      </c>
      <c r="D2434" s="851"/>
      <c r="E2434" s="852">
        <v>1.5455285999999999</v>
      </c>
      <c r="F2434" s="708">
        <f t="shared" si="271"/>
        <v>0</v>
      </c>
      <c r="G2434" s="709"/>
      <c r="H2434" s="710">
        <f t="shared" si="272"/>
        <v>0</v>
      </c>
      <c r="I2434" s="708">
        <f t="shared" si="273"/>
        <v>0</v>
      </c>
      <c r="J2434" s="780"/>
      <c r="K2434" s="780"/>
      <c r="L2434" s="661"/>
      <c r="P2434" s="662"/>
    </row>
    <row r="2435" spans="1:16" ht="14.25" customHeight="1" x14ac:dyDescent="0.3">
      <c r="A2435" s="835" t="s">
        <v>2304</v>
      </c>
      <c r="B2435" s="712" t="s">
        <v>47</v>
      </c>
      <c r="C2435" s="705" t="s">
        <v>46</v>
      </c>
      <c r="D2435" s="851"/>
      <c r="E2435" s="852">
        <v>1.5455285999999999</v>
      </c>
      <c r="F2435" s="708">
        <f t="shared" si="271"/>
        <v>0</v>
      </c>
      <c r="G2435" s="709"/>
      <c r="H2435" s="710">
        <f t="shared" si="272"/>
        <v>0</v>
      </c>
      <c r="I2435" s="708">
        <f t="shared" si="273"/>
        <v>0</v>
      </c>
      <c r="J2435" s="780"/>
      <c r="K2435" s="780"/>
      <c r="L2435" s="661"/>
      <c r="P2435" s="662"/>
    </row>
    <row r="2436" spans="1:16" ht="14.25" customHeight="1" x14ac:dyDescent="0.3">
      <c r="A2436" s="835" t="s">
        <v>2305</v>
      </c>
      <c r="B2436" s="712" t="s">
        <v>47</v>
      </c>
      <c r="C2436" s="705" t="s">
        <v>46</v>
      </c>
      <c r="D2436" s="851"/>
      <c r="E2436" s="852">
        <v>1.5455285999999999</v>
      </c>
      <c r="F2436" s="708">
        <f t="shared" si="271"/>
        <v>0</v>
      </c>
      <c r="G2436" s="709"/>
      <c r="H2436" s="710">
        <f t="shared" si="272"/>
        <v>0</v>
      </c>
      <c r="I2436" s="708">
        <f t="shared" si="273"/>
        <v>0</v>
      </c>
      <c r="J2436" s="780"/>
      <c r="K2436" s="780"/>
      <c r="L2436" s="661"/>
      <c r="P2436" s="662"/>
    </row>
    <row r="2437" spans="1:16" ht="14.25" customHeight="1" x14ac:dyDescent="0.3">
      <c r="A2437" s="835" t="s">
        <v>2306</v>
      </c>
      <c r="B2437" s="712" t="s">
        <v>47</v>
      </c>
      <c r="C2437" s="705" t="s">
        <v>46</v>
      </c>
      <c r="D2437" s="851"/>
      <c r="E2437" s="852">
        <v>1.5455285999999999</v>
      </c>
      <c r="F2437" s="708">
        <f t="shared" si="271"/>
        <v>0</v>
      </c>
      <c r="G2437" s="709"/>
      <c r="H2437" s="710">
        <f t="shared" si="272"/>
        <v>0</v>
      </c>
      <c r="I2437" s="708">
        <f t="shared" si="273"/>
        <v>0</v>
      </c>
      <c r="J2437" s="780"/>
      <c r="K2437" s="780"/>
      <c r="L2437" s="661"/>
      <c r="P2437" s="662"/>
    </row>
    <row r="2438" spans="1:16" ht="14.25" customHeight="1" x14ac:dyDescent="0.3">
      <c r="A2438" s="835" t="s">
        <v>2307</v>
      </c>
      <c r="B2438" s="712" t="s">
        <v>47</v>
      </c>
      <c r="C2438" s="705" t="s">
        <v>46</v>
      </c>
      <c r="D2438" s="851"/>
      <c r="E2438" s="852">
        <v>2.2520559599999999</v>
      </c>
      <c r="F2438" s="708">
        <f t="shared" si="271"/>
        <v>0</v>
      </c>
      <c r="G2438" s="709"/>
      <c r="H2438" s="710">
        <f t="shared" si="272"/>
        <v>0</v>
      </c>
      <c r="I2438" s="708">
        <f t="shared" si="273"/>
        <v>0</v>
      </c>
      <c r="J2438" s="780"/>
      <c r="K2438" s="780"/>
      <c r="L2438" s="661"/>
      <c r="P2438" s="662"/>
    </row>
    <row r="2439" spans="1:16" ht="14.25" customHeight="1" x14ac:dyDescent="0.3">
      <c r="A2439" s="835" t="s">
        <v>2308</v>
      </c>
      <c r="B2439" s="712" t="s">
        <v>47</v>
      </c>
      <c r="C2439" s="705" t="s">
        <v>46</v>
      </c>
      <c r="D2439" s="851"/>
      <c r="E2439" s="852">
        <v>1.9278</v>
      </c>
      <c r="F2439" s="708">
        <f t="shared" si="271"/>
        <v>0</v>
      </c>
      <c r="G2439" s="709"/>
      <c r="H2439" s="710">
        <f t="shared" si="272"/>
        <v>0</v>
      </c>
      <c r="I2439" s="708">
        <f t="shared" si="273"/>
        <v>0</v>
      </c>
      <c r="J2439" s="662"/>
      <c r="K2439" s="661"/>
      <c r="L2439" s="661"/>
      <c r="P2439" s="662"/>
    </row>
    <row r="2440" spans="1:16" ht="14.25" customHeight="1" x14ac:dyDescent="0.3">
      <c r="A2440" s="838" t="s">
        <v>2309</v>
      </c>
      <c r="B2440" s="712" t="s">
        <v>47</v>
      </c>
      <c r="C2440" s="705" t="s">
        <v>46</v>
      </c>
      <c r="D2440" s="837"/>
      <c r="E2440" s="849">
        <v>1.79172</v>
      </c>
      <c r="F2440" s="778">
        <f t="shared" si="271"/>
        <v>0</v>
      </c>
      <c r="G2440" s="709"/>
      <c r="H2440" s="779">
        <f t="shared" si="272"/>
        <v>0</v>
      </c>
      <c r="I2440" s="778">
        <f t="shared" si="273"/>
        <v>0</v>
      </c>
      <c r="J2440" s="662"/>
      <c r="K2440" s="661"/>
      <c r="L2440" s="661"/>
      <c r="P2440" s="662"/>
    </row>
    <row r="2441" spans="1:16" ht="14.25" customHeight="1" x14ac:dyDescent="0.3">
      <c r="A2441" s="838" t="s">
        <v>2310</v>
      </c>
      <c r="B2441" s="712" t="s">
        <v>47</v>
      </c>
      <c r="C2441" s="705" t="s">
        <v>46</v>
      </c>
      <c r="D2441" s="837"/>
      <c r="E2441" s="849">
        <v>1.79172</v>
      </c>
      <c r="F2441" s="778">
        <f t="shared" si="271"/>
        <v>0</v>
      </c>
      <c r="G2441" s="709"/>
      <c r="H2441" s="779">
        <f t="shared" si="272"/>
        <v>0</v>
      </c>
      <c r="I2441" s="778">
        <f t="shared" si="273"/>
        <v>0</v>
      </c>
      <c r="J2441" s="662"/>
      <c r="K2441" s="661"/>
      <c r="L2441" s="661"/>
      <c r="P2441" s="662"/>
    </row>
    <row r="2442" spans="1:16" ht="14.25" customHeight="1" x14ac:dyDescent="0.3">
      <c r="A2442" s="838" t="s">
        <v>2311</v>
      </c>
      <c r="B2442" s="712" t="s">
        <v>47</v>
      </c>
      <c r="C2442" s="705" t="s">
        <v>46</v>
      </c>
      <c r="D2442" s="837"/>
      <c r="E2442" s="849">
        <v>1.79172</v>
      </c>
      <c r="F2442" s="778">
        <f t="shared" si="271"/>
        <v>0</v>
      </c>
      <c r="G2442" s="709"/>
      <c r="H2442" s="779">
        <f t="shared" si="272"/>
        <v>0</v>
      </c>
      <c r="I2442" s="778">
        <f t="shared" si="273"/>
        <v>0</v>
      </c>
      <c r="J2442" s="662"/>
      <c r="K2442" s="661"/>
      <c r="L2442" s="661"/>
      <c r="P2442" s="662"/>
    </row>
    <row r="2443" spans="1:16" ht="14.25" customHeight="1" x14ac:dyDescent="0.3">
      <c r="A2443" s="838" t="s">
        <v>2312</v>
      </c>
      <c r="B2443" s="712" t="s">
        <v>47</v>
      </c>
      <c r="C2443" s="705" t="s">
        <v>46</v>
      </c>
      <c r="D2443" s="837"/>
      <c r="E2443" s="849">
        <v>1.79172</v>
      </c>
      <c r="F2443" s="778">
        <f t="shared" si="271"/>
        <v>0</v>
      </c>
      <c r="G2443" s="709"/>
      <c r="H2443" s="779">
        <f t="shared" si="272"/>
        <v>0</v>
      </c>
      <c r="I2443" s="778">
        <f t="shared" si="273"/>
        <v>0</v>
      </c>
      <c r="J2443" s="662"/>
      <c r="K2443" s="661"/>
      <c r="L2443" s="661"/>
      <c r="P2443" s="662"/>
    </row>
    <row r="2444" spans="1:16" ht="14.25" customHeight="1" x14ac:dyDescent="0.3">
      <c r="A2444" s="838" t="s">
        <v>2313</v>
      </c>
      <c r="B2444" s="712" t="s">
        <v>47</v>
      </c>
      <c r="C2444" s="705" t="s">
        <v>46</v>
      </c>
      <c r="D2444" s="837"/>
      <c r="E2444" s="849">
        <v>1.79172</v>
      </c>
      <c r="F2444" s="778">
        <f t="shared" si="271"/>
        <v>0</v>
      </c>
      <c r="G2444" s="709"/>
      <c r="H2444" s="779">
        <f t="shared" si="272"/>
        <v>0</v>
      </c>
      <c r="I2444" s="778">
        <f t="shared" si="273"/>
        <v>0</v>
      </c>
      <c r="J2444" s="662"/>
      <c r="K2444" s="661"/>
      <c r="L2444" s="661"/>
      <c r="P2444" s="662"/>
    </row>
    <row r="2445" spans="1:16" ht="14.25" customHeight="1" x14ac:dyDescent="0.25">
      <c r="A2445" s="1053" t="s">
        <v>2314</v>
      </c>
      <c r="B2445" s="1073"/>
      <c r="C2445" s="1073"/>
      <c r="D2445" s="846"/>
      <c r="E2445" s="847"/>
      <c r="F2445" s="848"/>
      <c r="G2445" s="848"/>
      <c r="H2445" s="848"/>
      <c r="I2445" s="850"/>
      <c r="J2445" s="662"/>
      <c r="K2445" s="661"/>
      <c r="L2445" s="661"/>
      <c r="P2445" s="662"/>
    </row>
    <row r="2446" spans="1:16" ht="14.25" customHeight="1" x14ac:dyDescent="0.3">
      <c r="A2446" s="751" t="s">
        <v>2315</v>
      </c>
      <c r="B2446" s="712" t="s">
        <v>47</v>
      </c>
      <c r="C2446" s="705" t="s">
        <v>46</v>
      </c>
      <c r="D2446" s="851"/>
      <c r="E2446" s="852">
        <v>1.323</v>
      </c>
      <c r="F2446" s="708">
        <f>D2446*E2446/50</f>
        <v>0</v>
      </c>
      <c r="G2446" s="709"/>
      <c r="H2446" s="710">
        <f>E2446*$F$8</f>
        <v>0</v>
      </c>
      <c r="I2446" s="708">
        <f>H2446*D2446/50</f>
        <v>0</v>
      </c>
      <c r="J2446" s="662"/>
      <c r="K2446" s="661"/>
      <c r="L2446" s="661"/>
      <c r="P2446" s="662"/>
    </row>
    <row r="2447" spans="1:16" ht="14.25" customHeight="1" x14ac:dyDescent="0.3">
      <c r="A2447" s="751" t="s">
        <v>2316</v>
      </c>
      <c r="B2447" s="712" t="s">
        <v>47</v>
      </c>
      <c r="C2447" s="705" t="s">
        <v>46</v>
      </c>
      <c r="D2447" s="851"/>
      <c r="E2447" s="852">
        <v>1.7368797600000001</v>
      </c>
      <c r="F2447" s="708">
        <f>D2447*E2447/50</f>
        <v>0</v>
      </c>
      <c r="G2447" s="709"/>
      <c r="H2447" s="710">
        <f>E2447*$F$8</f>
        <v>0</v>
      </c>
      <c r="I2447" s="708">
        <f>H2447*D2447/50</f>
        <v>0</v>
      </c>
      <c r="J2447" s="662"/>
      <c r="K2447" s="661"/>
      <c r="L2447" s="661"/>
      <c r="P2447" s="662"/>
    </row>
    <row r="2448" spans="1:16" ht="14.25" customHeight="1" x14ac:dyDescent="0.3">
      <c r="A2448" s="751" t="s">
        <v>2317</v>
      </c>
      <c r="B2448" s="712" t="s">
        <v>47</v>
      </c>
      <c r="C2448" s="705" t="s">
        <v>46</v>
      </c>
      <c r="D2448" s="851"/>
      <c r="E2448" s="852">
        <v>1.7368797600000001</v>
      </c>
      <c r="F2448" s="708">
        <f t="shared" ref="F2448:F2557" si="274">D2448*E2448/50</f>
        <v>0</v>
      </c>
      <c r="G2448" s="709"/>
      <c r="H2448" s="710">
        <f t="shared" ref="H2448:H2557" si="275">E2448*$F$8</f>
        <v>0</v>
      </c>
      <c r="I2448" s="708">
        <f t="shared" ref="I2448:I2557" si="276">H2448*D2448/50</f>
        <v>0</v>
      </c>
      <c r="J2448" s="662"/>
      <c r="K2448" s="661"/>
      <c r="L2448" s="661"/>
      <c r="P2448" s="662"/>
    </row>
    <row r="2449" spans="1:16" ht="14.25" customHeight="1" x14ac:dyDescent="0.3">
      <c r="A2449" s="751" t="s">
        <v>2318</v>
      </c>
      <c r="B2449" s="712" t="s">
        <v>47</v>
      </c>
      <c r="C2449" s="705" t="s">
        <v>46</v>
      </c>
      <c r="D2449" s="851"/>
      <c r="E2449" s="852">
        <v>1.7368797600000001</v>
      </c>
      <c r="F2449" s="708">
        <f t="shared" si="274"/>
        <v>0</v>
      </c>
      <c r="G2449" s="709"/>
      <c r="H2449" s="710">
        <f t="shared" si="275"/>
        <v>0</v>
      </c>
      <c r="I2449" s="708">
        <f t="shared" si="276"/>
        <v>0</v>
      </c>
      <c r="J2449" s="662"/>
      <c r="K2449" s="661"/>
      <c r="L2449" s="661"/>
      <c r="P2449" s="662"/>
    </row>
    <row r="2450" spans="1:16" ht="14.25" customHeight="1" x14ac:dyDescent="0.3">
      <c r="A2450" s="751" t="s">
        <v>2319</v>
      </c>
      <c r="B2450" s="712" t="s">
        <v>47</v>
      </c>
      <c r="C2450" s="705" t="s">
        <v>46</v>
      </c>
      <c r="D2450" s="851"/>
      <c r="E2450" s="852">
        <v>1.7368797600000001</v>
      </c>
      <c r="F2450" s="708">
        <f t="shared" si="274"/>
        <v>0</v>
      </c>
      <c r="G2450" s="709"/>
      <c r="H2450" s="710">
        <f t="shared" si="275"/>
        <v>0</v>
      </c>
      <c r="I2450" s="708">
        <f t="shared" si="276"/>
        <v>0</v>
      </c>
      <c r="J2450" s="662"/>
      <c r="K2450" s="661"/>
      <c r="L2450" s="661"/>
      <c r="P2450" s="662"/>
    </row>
    <row r="2451" spans="1:16" ht="14.25" customHeight="1" x14ac:dyDescent="0.3">
      <c r="A2451" s="751" t="s">
        <v>2320</v>
      </c>
      <c r="B2451" s="712" t="s">
        <v>47</v>
      </c>
      <c r="C2451" s="705" t="s">
        <v>46</v>
      </c>
      <c r="D2451" s="851"/>
      <c r="E2451" s="852">
        <v>1.7368797600000001</v>
      </c>
      <c r="F2451" s="708">
        <f t="shared" si="274"/>
        <v>0</v>
      </c>
      <c r="G2451" s="709"/>
      <c r="H2451" s="710">
        <f t="shared" si="275"/>
        <v>0</v>
      </c>
      <c r="I2451" s="708">
        <f t="shared" si="276"/>
        <v>0</v>
      </c>
      <c r="J2451" s="662"/>
      <c r="K2451" s="661"/>
      <c r="L2451" s="661"/>
      <c r="P2451" s="662"/>
    </row>
    <row r="2452" spans="1:16" ht="14.25" customHeight="1" x14ac:dyDescent="0.3">
      <c r="A2452" s="751" t="s">
        <v>2321</v>
      </c>
      <c r="B2452" s="712" t="s">
        <v>47</v>
      </c>
      <c r="C2452" s="705" t="s">
        <v>46</v>
      </c>
      <c r="D2452" s="851"/>
      <c r="E2452" s="852">
        <v>1.7368797600000001</v>
      </c>
      <c r="F2452" s="708">
        <f t="shared" si="274"/>
        <v>0</v>
      </c>
      <c r="G2452" s="709"/>
      <c r="H2452" s="710">
        <f t="shared" si="275"/>
        <v>0</v>
      </c>
      <c r="I2452" s="708">
        <f t="shared" si="276"/>
        <v>0</v>
      </c>
      <c r="J2452" s="662"/>
      <c r="K2452" s="661"/>
      <c r="L2452" s="661"/>
      <c r="P2452" s="662"/>
    </row>
    <row r="2453" spans="1:16" ht="14.25" customHeight="1" x14ac:dyDescent="0.3">
      <c r="A2453" s="751" t="s">
        <v>2322</v>
      </c>
      <c r="B2453" s="712" t="s">
        <v>47</v>
      </c>
      <c r="C2453" s="705" t="s">
        <v>46</v>
      </c>
      <c r="D2453" s="851"/>
      <c r="E2453" s="852">
        <v>1.7368797600000001</v>
      </c>
      <c r="F2453" s="708">
        <f t="shared" si="274"/>
        <v>0</v>
      </c>
      <c r="G2453" s="709"/>
      <c r="H2453" s="710">
        <f t="shared" si="275"/>
        <v>0</v>
      </c>
      <c r="I2453" s="708">
        <f t="shared" si="276"/>
        <v>0</v>
      </c>
      <c r="J2453" s="662"/>
      <c r="K2453" s="661"/>
      <c r="L2453" s="661"/>
      <c r="P2453" s="662"/>
    </row>
    <row r="2454" spans="1:16" ht="14.25" customHeight="1" x14ac:dyDescent="0.3">
      <c r="A2454" s="751" t="s">
        <v>2323</v>
      </c>
      <c r="B2454" s="712" t="s">
        <v>47</v>
      </c>
      <c r="C2454" s="705" t="s">
        <v>46</v>
      </c>
      <c r="D2454" s="851"/>
      <c r="E2454" s="852">
        <v>1.7368797600000001</v>
      </c>
      <c r="F2454" s="708">
        <f t="shared" si="274"/>
        <v>0</v>
      </c>
      <c r="G2454" s="709"/>
      <c r="H2454" s="710">
        <f t="shared" si="275"/>
        <v>0</v>
      </c>
      <c r="I2454" s="708">
        <f t="shared" si="276"/>
        <v>0</v>
      </c>
      <c r="J2454" s="662"/>
      <c r="K2454" s="661"/>
      <c r="L2454" s="661"/>
      <c r="P2454" s="662"/>
    </row>
    <row r="2455" spans="1:16" ht="14.25" customHeight="1" x14ac:dyDescent="0.3">
      <c r="A2455" s="751" t="s">
        <v>2324</v>
      </c>
      <c r="B2455" s="712" t="s">
        <v>47</v>
      </c>
      <c r="C2455" s="705" t="s">
        <v>46</v>
      </c>
      <c r="D2455" s="851"/>
      <c r="E2455" s="852">
        <v>1.7368797600000001</v>
      </c>
      <c r="F2455" s="708">
        <f t="shared" si="274"/>
        <v>0</v>
      </c>
      <c r="G2455" s="709"/>
      <c r="H2455" s="710">
        <f t="shared" si="275"/>
        <v>0</v>
      </c>
      <c r="I2455" s="708">
        <f t="shared" si="276"/>
        <v>0</v>
      </c>
      <c r="J2455" s="662"/>
      <c r="K2455" s="661"/>
      <c r="L2455" s="661"/>
      <c r="P2455" s="662"/>
    </row>
    <row r="2456" spans="1:16" ht="14.25" customHeight="1" x14ac:dyDescent="0.3">
      <c r="A2456" s="751" t="s">
        <v>2325</v>
      </c>
      <c r="B2456" s="712" t="s">
        <v>47</v>
      </c>
      <c r="C2456" s="705" t="s">
        <v>46</v>
      </c>
      <c r="D2456" s="851"/>
      <c r="E2456" s="852">
        <v>1.7368797600000001</v>
      </c>
      <c r="F2456" s="708">
        <f t="shared" si="274"/>
        <v>0</v>
      </c>
      <c r="G2456" s="709"/>
      <c r="H2456" s="710">
        <f t="shared" si="275"/>
        <v>0</v>
      </c>
      <c r="I2456" s="708">
        <f t="shared" si="276"/>
        <v>0</v>
      </c>
      <c r="J2456" s="662"/>
      <c r="K2456" s="661"/>
      <c r="L2456" s="661"/>
      <c r="P2456" s="662"/>
    </row>
    <row r="2457" spans="1:16" ht="14.25" customHeight="1" x14ac:dyDescent="0.3">
      <c r="A2457" s="751" t="s">
        <v>2326</v>
      </c>
      <c r="B2457" s="712" t="s">
        <v>47</v>
      </c>
      <c r="C2457" s="705" t="s">
        <v>46</v>
      </c>
      <c r="D2457" s="851"/>
      <c r="E2457" s="852">
        <v>1.7368797600000001</v>
      </c>
      <c r="F2457" s="708">
        <f t="shared" si="274"/>
        <v>0</v>
      </c>
      <c r="G2457" s="709"/>
      <c r="H2457" s="710">
        <f t="shared" si="275"/>
        <v>0</v>
      </c>
      <c r="I2457" s="708">
        <f t="shared" si="276"/>
        <v>0</v>
      </c>
      <c r="J2457" s="662"/>
      <c r="K2457" s="661"/>
      <c r="L2457" s="661"/>
      <c r="P2457" s="662"/>
    </row>
    <row r="2458" spans="1:16" ht="14.25" customHeight="1" x14ac:dyDescent="0.3">
      <c r="A2458" s="751" t="s">
        <v>2327</v>
      </c>
      <c r="B2458" s="712" t="s">
        <v>47</v>
      </c>
      <c r="C2458" s="705" t="s">
        <v>46</v>
      </c>
      <c r="D2458" s="851"/>
      <c r="E2458" s="852">
        <v>1.7368797600000001</v>
      </c>
      <c r="F2458" s="708">
        <f t="shared" si="274"/>
        <v>0</v>
      </c>
      <c r="G2458" s="709"/>
      <c r="H2458" s="710">
        <f t="shared" si="275"/>
        <v>0</v>
      </c>
      <c r="I2458" s="708">
        <f t="shared" si="276"/>
        <v>0</v>
      </c>
      <c r="J2458" s="662"/>
      <c r="K2458" s="661"/>
      <c r="L2458" s="661"/>
      <c r="P2458" s="662"/>
    </row>
    <row r="2459" spans="1:16" ht="14.25" customHeight="1" x14ac:dyDescent="0.3">
      <c r="A2459" s="751" t="s">
        <v>2328</v>
      </c>
      <c r="B2459" s="712" t="s">
        <v>47</v>
      </c>
      <c r="C2459" s="705" t="s">
        <v>46</v>
      </c>
      <c r="D2459" s="851"/>
      <c r="E2459" s="852">
        <v>1.7368797600000001</v>
      </c>
      <c r="F2459" s="708">
        <f t="shared" si="274"/>
        <v>0</v>
      </c>
      <c r="G2459" s="709"/>
      <c r="H2459" s="710">
        <f t="shared" si="275"/>
        <v>0</v>
      </c>
      <c r="I2459" s="708">
        <f t="shared" si="276"/>
        <v>0</v>
      </c>
      <c r="J2459" s="662"/>
      <c r="K2459" s="661"/>
      <c r="L2459" s="661"/>
      <c r="P2459" s="662"/>
    </row>
    <row r="2460" spans="1:16" ht="14.25" customHeight="1" x14ac:dyDescent="0.3">
      <c r="A2460" s="751" t="s">
        <v>2329</v>
      </c>
      <c r="B2460" s="712" t="s">
        <v>47</v>
      </c>
      <c r="C2460" s="705" t="s">
        <v>46</v>
      </c>
      <c r="D2460" s="851"/>
      <c r="E2460" s="852">
        <v>1.7368797600000001</v>
      </c>
      <c r="F2460" s="708">
        <f t="shared" si="274"/>
        <v>0</v>
      </c>
      <c r="G2460" s="709"/>
      <c r="H2460" s="710">
        <f t="shared" si="275"/>
        <v>0</v>
      </c>
      <c r="I2460" s="708">
        <f t="shared" si="276"/>
        <v>0</v>
      </c>
      <c r="J2460" s="662"/>
      <c r="K2460" s="661"/>
      <c r="L2460" s="661"/>
      <c r="P2460" s="662"/>
    </row>
    <row r="2461" spans="1:16" ht="14.25" customHeight="1" x14ac:dyDescent="0.3">
      <c r="A2461" s="751" t="s">
        <v>2330</v>
      </c>
      <c r="B2461" s="712" t="s">
        <v>47</v>
      </c>
      <c r="C2461" s="705" t="s">
        <v>46</v>
      </c>
      <c r="D2461" s="851"/>
      <c r="E2461" s="852">
        <v>1.7368797600000001</v>
      </c>
      <c r="F2461" s="708">
        <f t="shared" si="274"/>
        <v>0</v>
      </c>
      <c r="G2461" s="709"/>
      <c r="H2461" s="710">
        <f t="shared" si="275"/>
        <v>0</v>
      </c>
      <c r="I2461" s="708">
        <f t="shared" si="276"/>
        <v>0</v>
      </c>
      <c r="J2461" s="662"/>
      <c r="K2461" s="661"/>
      <c r="L2461" s="661"/>
      <c r="P2461" s="662"/>
    </row>
    <row r="2462" spans="1:16" ht="14.25" customHeight="1" x14ac:dyDescent="0.3">
      <c r="A2462" s="751" t="s">
        <v>2331</v>
      </c>
      <c r="B2462" s="712" t="s">
        <v>47</v>
      </c>
      <c r="C2462" s="705" t="s">
        <v>46</v>
      </c>
      <c r="D2462" s="851"/>
      <c r="E2462" s="852">
        <v>1.7368797600000001</v>
      </c>
      <c r="F2462" s="708">
        <f t="shared" si="274"/>
        <v>0</v>
      </c>
      <c r="G2462" s="709"/>
      <c r="H2462" s="710">
        <f t="shared" si="275"/>
        <v>0</v>
      </c>
      <c r="I2462" s="708">
        <f t="shared" si="276"/>
        <v>0</v>
      </c>
      <c r="J2462" s="662"/>
      <c r="K2462" s="661"/>
      <c r="L2462" s="661"/>
      <c r="P2462" s="662"/>
    </row>
    <row r="2463" spans="1:16" ht="14.25" customHeight="1" x14ac:dyDescent="0.3">
      <c r="A2463" s="751" t="s">
        <v>2332</v>
      </c>
      <c r="B2463" s="712" t="s">
        <v>47</v>
      </c>
      <c r="C2463" s="705" t="s">
        <v>46</v>
      </c>
      <c r="D2463" s="851"/>
      <c r="E2463" s="852">
        <v>1.7368797600000001</v>
      </c>
      <c r="F2463" s="708">
        <f t="shared" si="274"/>
        <v>0</v>
      </c>
      <c r="G2463" s="709"/>
      <c r="H2463" s="710">
        <f t="shared" si="275"/>
        <v>0</v>
      </c>
      <c r="I2463" s="708">
        <f t="shared" si="276"/>
        <v>0</v>
      </c>
      <c r="J2463" s="662"/>
      <c r="K2463" s="661"/>
      <c r="L2463" s="661"/>
      <c r="P2463" s="662"/>
    </row>
    <row r="2464" spans="1:16" ht="14.25" customHeight="1" x14ac:dyDescent="0.3">
      <c r="A2464" s="751" t="s">
        <v>2333</v>
      </c>
      <c r="B2464" s="712" t="s">
        <v>47</v>
      </c>
      <c r="C2464" s="705" t="s">
        <v>46</v>
      </c>
      <c r="D2464" s="851"/>
      <c r="E2464" s="852">
        <v>1.7368797600000001</v>
      </c>
      <c r="F2464" s="708">
        <f t="shared" si="274"/>
        <v>0</v>
      </c>
      <c r="G2464" s="709"/>
      <c r="H2464" s="710">
        <f t="shared" si="275"/>
        <v>0</v>
      </c>
      <c r="I2464" s="708">
        <f t="shared" si="276"/>
        <v>0</v>
      </c>
      <c r="J2464" s="662"/>
      <c r="K2464" s="661"/>
      <c r="L2464" s="661"/>
      <c r="P2464" s="662"/>
    </row>
    <row r="2465" spans="1:16" ht="14.25" customHeight="1" x14ac:dyDescent="0.3">
      <c r="A2465" s="751" t="s">
        <v>2334</v>
      </c>
      <c r="B2465" s="712" t="s">
        <v>47</v>
      </c>
      <c r="C2465" s="705" t="s">
        <v>46</v>
      </c>
      <c r="D2465" s="851"/>
      <c r="E2465" s="852">
        <v>1.7368797600000001</v>
      </c>
      <c r="F2465" s="708">
        <f t="shared" si="274"/>
        <v>0</v>
      </c>
      <c r="G2465" s="709"/>
      <c r="H2465" s="710">
        <f t="shared" si="275"/>
        <v>0</v>
      </c>
      <c r="I2465" s="708">
        <f t="shared" si="276"/>
        <v>0</v>
      </c>
      <c r="J2465" s="662"/>
      <c r="K2465" s="661"/>
      <c r="L2465" s="661"/>
      <c r="P2465" s="662"/>
    </row>
    <row r="2466" spans="1:16" ht="14.25" customHeight="1" x14ac:dyDescent="0.3">
      <c r="A2466" s="751" t="s">
        <v>2335</v>
      </c>
      <c r="B2466" s="712" t="s">
        <v>47</v>
      </c>
      <c r="C2466" s="705" t="s">
        <v>46</v>
      </c>
      <c r="D2466" s="851"/>
      <c r="E2466" s="852">
        <v>1.7368797600000001</v>
      </c>
      <c r="F2466" s="708">
        <f t="shared" si="274"/>
        <v>0</v>
      </c>
      <c r="G2466" s="709"/>
      <c r="H2466" s="710">
        <f t="shared" si="275"/>
        <v>0</v>
      </c>
      <c r="I2466" s="708">
        <f t="shared" si="276"/>
        <v>0</v>
      </c>
      <c r="J2466" s="662"/>
      <c r="K2466" s="661"/>
      <c r="L2466" s="661"/>
      <c r="P2466" s="662"/>
    </row>
    <row r="2467" spans="1:16" ht="14.25" customHeight="1" x14ac:dyDescent="0.3">
      <c r="A2467" s="751" t="s">
        <v>2336</v>
      </c>
      <c r="B2467" s="712" t="s">
        <v>47</v>
      </c>
      <c r="C2467" s="705" t="s">
        <v>46</v>
      </c>
      <c r="D2467" s="851"/>
      <c r="E2467" s="852">
        <v>1.7368797600000001</v>
      </c>
      <c r="F2467" s="708">
        <f t="shared" si="274"/>
        <v>0</v>
      </c>
      <c r="G2467" s="709"/>
      <c r="H2467" s="710">
        <f t="shared" si="275"/>
        <v>0</v>
      </c>
      <c r="I2467" s="708">
        <f t="shared" si="276"/>
        <v>0</v>
      </c>
      <c r="J2467" s="662"/>
      <c r="K2467" s="661"/>
      <c r="L2467" s="661"/>
      <c r="P2467" s="662"/>
    </row>
    <row r="2468" spans="1:16" ht="14.25" customHeight="1" x14ac:dyDescent="0.3">
      <c r="A2468" s="751" t="s">
        <v>2337</v>
      </c>
      <c r="B2468" s="712" t="s">
        <v>47</v>
      </c>
      <c r="C2468" s="705" t="s">
        <v>46</v>
      </c>
      <c r="D2468" s="851"/>
      <c r="E2468" s="852">
        <v>1.7368797600000001</v>
      </c>
      <c r="F2468" s="708">
        <f t="shared" si="274"/>
        <v>0</v>
      </c>
      <c r="G2468" s="709"/>
      <c r="H2468" s="710">
        <f t="shared" si="275"/>
        <v>0</v>
      </c>
      <c r="I2468" s="708">
        <f t="shared" si="276"/>
        <v>0</v>
      </c>
      <c r="J2468" s="662"/>
      <c r="K2468" s="661"/>
      <c r="L2468" s="661"/>
      <c r="P2468" s="662"/>
    </row>
    <row r="2469" spans="1:16" ht="14.25" customHeight="1" x14ac:dyDescent="0.3">
      <c r="A2469" s="853" t="s">
        <v>2338</v>
      </c>
      <c r="B2469" s="712" t="s">
        <v>47</v>
      </c>
      <c r="C2469" s="705" t="s">
        <v>46</v>
      </c>
      <c r="D2469" s="851"/>
      <c r="E2469" s="852">
        <v>2.4728457599999998</v>
      </c>
      <c r="F2469" s="708">
        <f t="shared" si="274"/>
        <v>0</v>
      </c>
      <c r="G2469" s="709"/>
      <c r="H2469" s="710">
        <f t="shared" si="275"/>
        <v>0</v>
      </c>
      <c r="I2469" s="708">
        <f t="shared" si="276"/>
        <v>0</v>
      </c>
      <c r="J2469" s="662"/>
      <c r="K2469" s="661"/>
      <c r="L2469" s="661"/>
      <c r="P2469" s="662"/>
    </row>
    <row r="2470" spans="1:16" ht="14.25" customHeight="1" x14ac:dyDescent="0.3">
      <c r="A2470" s="853" t="s">
        <v>2339</v>
      </c>
      <c r="B2470" s="712" t="s">
        <v>47</v>
      </c>
      <c r="C2470" s="705" t="s">
        <v>46</v>
      </c>
      <c r="D2470" s="851"/>
      <c r="E2470" s="852">
        <v>2.4728457599999998</v>
      </c>
      <c r="F2470" s="708">
        <f t="shared" si="274"/>
        <v>0</v>
      </c>
      <c r="G2470" s="709"/>
      <c r="H2470" s="710">
        <f t="shared" si="275"/>
        <v>0</v>
      </c>
      <c r="I2470" s="708">
        <f t="shared" si="276"/>
        <v>0</v>
      </c>
      <c r="J2470" s="662"/>
      <c r="K2470" s="661"/>
      <c r="L2470" s="661"/>
      <c r="P2470" s="662"/>
    </row>
    <row r="2471" spans="1:16" ht="14.25" customHeight="1" x14ac:dyDescent="0.3">
      <c r="A2471" s="853" t="s">
        <v>2340</v>
      </c>
      <c r="B2471" s="712" t="s">
        <v>47</v>
      </c>
      <c r="C2471" s="705" t="s">
        <v>46</v>
      </c>
      <c r="D2471" s="851"/>
      <c r="E2471" s="852">
        <v>2.4728457599999998</v>
      </c>
      <c r="F2471" s="708">
        <f t="shared" si="274"/>
        <v>0</v>
      </c>
      <c r="G2471" s="709"/>
      <c r="H2471" s="710">
        <f t="shared" si="275"/>
        <v>0</v>
      </c>
      <c r="I2471" s="708">
        <f t="shared" si="276"/>
        <v>0</v>
      </c>
      <c r="J2471" s="662"/>
      <c r="K2471" s="661"/>
      <c r="L2471" s="661"/>
      <c r="P2471" s="662"/>
    </row>
    <row r="2472" spans="1:16" ht="14.25" customHeight="1" x14ac:dyDescent="0.3">
      <c r="A2472" s="853" t="s">
        <v>2341</v>
      </c>
      <c r="B2472" s="712" t="s">
        <v>47</v>
      </c>
      <c r="C2472" s="705" t="s">
        <v>46</v>
      </c>
      <c r="D2472" s="851"/>
      <c r="E2472" s="852">
        <v>2.4728457599999998</v>
      </c>
      <c r="F2472" s="708">
        <f t="shared" si="274"/>
        <v>0</v>
      </c>
      <c r="G2472" s="709"/>
      <c r="H2472" s="710">
        <f t="shared" si="275"/>
        <v>0</v>
      </c>
      <c r="I2472" s="708">
        <f t="shared" si="276"/>
        <v>0</v>
      </c>
      <c r="J2472" s="662"/>
      <c r="K2472" s="661"/>
      <c r="L2472" s="661"/>
      <c r="P2472" s="662"/>
    </row>
    <row r="2473" spans="1:16" ht="14.25" customHeight="1" x14ac:dyDescent="0.3">
      <c r="A2473" s="853" t="s">
        <v>2342</v>
      </c>
      <c r="B2473" s="712" t="s">
        <v>47</v>
      </c>
      <c r="C2473" s="705" t="s">
        <v>46</v>
      </c>
      <c r="D2473" s="851"/>
      <c r="E2473" s="852">
        <v>2.4728457599999998</v>
      </c>
      <c r="F2473" s="708">
        <f t="shared" si="274"/>
        <v>0</v>
      </c>
      <c r="G2473" s="709"/>
      <c r="H2473" s="710">
        <f t="shared" si="275"/>
        <v>0</v>
      </c>
      <c r="I2473" s="708">
        <f t="shared" si="276"/>
        <v>0</v>
      </c>
      <c r="J2473" s="662"/>
      <c r="K2473" s="661"/>
      <c r="L2473" s="661"/>
      <c r="P2473" s="662"/>
    </row>
    <row r="2474" spans="1:16" ht="14.25" customHeight="1" x14ac:dyDescent="0.3">
      <c r="A2474" s="853" t="s">
        <v>2343</v>
      </c>
      <c r="B2474" s="712" t="s">
        <v>47</v>
      </c>
      <c r="C2474" s="705" t="s">
        <v>46</v>
      </c>
      <c r="D2474" s="851"/>
      <c r="E2474" s="852">
        <v>2.4728457599999998</v>
      </c>
      <c r="F2474" s="708">
        <f t="shared" si="274"/>
        <v>0</v>
      </c>
      <c r="G2474" s="709"/>
      <c r="H2474" s="710">
        <f t="shared" si="275"/>
        <v>0</v>
      </c>
      <c r="I2474" s="708">
        <f t="shared" si="276"/>
        <v>0</v>
      </c>
      <c r="J2474" s="662"/>
      <c r="K2474" s="661"/>
      <c r="L2474" s="661"/>
      <c r="P2474" s="662"/>
    </row>
    <row r="2475" spans="1:16" ht="14.25" customHeight="1" x14ac:dyDescent="0.3">
      <c r="A2475" s="853" t="s">
        <v>2344</v>
      </c>
      <c r="B2475" s="712" t="s">
        <v>47</v>
      </c>
      <c r="C2475" s="705" t="s">
        <v>46</v>
      </c>
      <c r="D2475" s="851"/>
      <c r="E2475" s="852">
        <v>2.4728457599999998</v>
      </c>
      <c r="F2475" s="708">
        <f t="shared" si="274"/>
        <v>0</v>
      </c>
      <c r="G2475" s="709"/>
      <c r="H2475" s="710">
        <f t="shared" si="275"/>
        <v>0</v>
      </c>
      <c r="I2475" s="708">
        <f t="shared" si="276"/>
        <v>0</v>
      </c>
      <c r="J2475" s="662"/>
      <c r="K2475" s="661"/>
      <c r="L2475" s="661"/>
      <c r="P2475" s="662"/>
    </row>
    <row r="2476" spans="1:16" ht="14.25" customHeight="1" x14ac:dyDescent="0.3">
      <c r="A2476" s="853" t="s">
        <v>2345</v>
      </c>
      <c r="B2476" s="712" t="s">
        <v>47</v>
      </c>
      <c r="C2476" s="705" t="s">
        <v>46</v>
      </c>
      <c r="D2476" s="851"/>
      <c r="E2476" s="852">
        <v>2.4728457599999998</v>
      </c>
      <c r="F2476" s="708">
        <f t="shared" si="274"/>
        <v>0</v>
      </c>
      <c r="G2476" s="709"/>
      <c r="H2476" s="710">
        <f t="shared" si="275"/>
        <v>0</v>
      </c>
      <c r="I2476" s="708">
        <f t="shared" si="276"/>
        <v>0</v>
      </c>
      <c r="J2476" s="662"/>
      <c r="K2476" s="661"/>
      <c r="L2476" s="661"/>
      <c r="P2476" s="662"/>
    </row>
    <row r="2477" spans="1:16" ht="14.25" customHeight="1" x14ac:dyDescent="0.3">
      <c r="A2477" s="853" t="s">
        <v>2346</v>
      </c>
      <c r="B2477" s="712" t="s">
        <v>47</v>
      </c>
      <c r="C2477" s="705" t="s">
        <v>46</v>
      </c>
      <c r="D2477" s="851"/>
      <c r="E2477" s="852">
        <v>2.4728457599999998</v>
      </c>
      <c r="F2477" s="708">
        <f t="shared" si="274"/>
        <v>0</v>
      </c>
      <c r="G2477" s="709"/>
      <c r="H2477" s="710">
        <f t="shared" si="275"/>
        <v>0</v>
      </c>
      <c r="I2477" s="708">
        <f t="shared" si="276"/>
        <v>0</v>
      </c>
      <c r="J2477" s="662"/>
      <c r="K2477" s="661"/>
      <c r="L2477" s="661"/>
      <c r="P2477" s="662"/>
    </row>
    <row r="2478" spans="1:16" ht="14.25" customHeight="1" x14ac:dyDescent="0.3">
      <c r="A2478" s="853" t="s">
        <v>2347</v>
      </c>
      <c r="B2478" s="712" t="s">
        <v>47</v>
      </c>
      <c r="C2478" s="705" t="s">
        <v>46</v>
      </c>
      <c r="D2478" s="851"/>
      <c r="E2478" s="852">
        <v>2.4728457599999998</v>
      </c>
      <c r="F2478" s="708">
        <f t="shared" si="274"/>
        <v>0</v>
      </c>
      <c r="G2478" s="709"/>
      <c r="H2478" s="710">
        <f t="shared" si="275"/>
        <v>0</v>
      </c>
      <c r="I2478" s="708">
        <f t="shared" si="276"/>
        <v>0</v>
      </c>
      <c r="J2478" s="662"/>
      <c r="K2478" s="661"/>
      <c r="L2478" s="661"/>
      <c r="P2478" s="662"/>
    </row>
    <row r="2479" spans="1:16" ht="14.25" customHeight="1" x14ac:dyDescent="0.3">
      <c r="A2479" s="853" t="s">
        <v>2348</v>
      </c>
      <c r="B2479" s="712" t="s">
        <v>47</v>
      </c>
      <c r="C2479" s="705" t="s">
        <v>46</v>
      </c>
      <c r="D2479" s="851"/>
      <c r="E2479" s="852">
        <v>1.3247388</v>
      </c>
      <c r="F2479" s="708">
        <f t="shared" si="274"/>
        <v>0</v>
      </c>
      <c r="G2479" s="709"/>
      <c r="H2479" s="710">
        <f t="shared" si="275"/>
        <v>0</v>
      </c>
      <c r="I2479" s="708">
        <f t="shared" si="276"/>
        <v>0</v>
      </c>
      <c r="J2479" s="662"/>
      <c r="K2479" s="661"/>
      <c r="L2479" s="661"/>
      <c r="P2479" s="662"/>
    </row>
    <row r="2480" spans="1:16" ht="14.25" customHeight="1" x14ac:dyDescent="0.3">
      <c r="A2480" s="751" t="s">
        <v>2349</v>
      </c>
      <c r="B2480" s="712" t="s">
        <v>47</v>
      </c>
      <c r="C2480" s="705" t="s">
        <v>46</v>
      </c>
      <c r="D2480" s="851"/>
      <c r="E2480" s="852">
        <v>1.7368797600000001</v>
      </c>
      <c r="F2480" s="708">
        <f t="shared" si="274"/>
        <v>0</v>
      </c>
      <c r="G2480" s="709"/>
      <c r="H2480" s="710">
        <f t="shared" si="275"/>
        <v>0</v>
      </c>
      <c r="I2480" s="708">
        <f t="shared" si="276"/>
        <v>0</v>
      </c>
      <c r="J2480" s="662"/>
      <c r="K2480" s="661"/>
      <c r="L2480" s="661"/>
      <c r="P2480" s="662"/>
    </row>
    <row r="2481" spans="1:16" ht="14.25" customHeight="1" x14ac:dyDescent="0.3">
      <c r="A2481" s="751" t="s">
        <v>2350</v>
      </c>
      <c r="B2481" s="712" t="s">
        <v>47</v>
      </c>
      <c r="C2481" s="705" t="s">
        <v>46</v>
      </c>
      <c r="D2481" s="851"/>
      <c r="E2481" s="852">
        <v>1.7368797600000001</v>
      </c>
      <c r="F2481" s="708">
        <f t="shared" si="274"/>
        <v>0</v>
      </c>
      <c r="G2481" s="709"/>
      <c r="H2481" s="710">
        <f t="shared" si="275"/>
        <v>0</v>
      </c>
      <c r="I2481" s="708">
        <f t="shared" si="276"/>
        <v>0</v>
      </c>
      <c r="J2481" s="662"/>
      <c r="K2481" s="661"/>
      <c r="L2481" s="661"/>
      <c r="P2481" s="662"/>
    </row>
    <row r="2482" spans="1:16" ht="14.25" customHeight="1" x14ac:dyDescent="0.3">
      <c r="A2482" s="751" t="s">
        <v>2351</v>
      </c>
      <c r="B2482" s="712" t="s">
        <v>47</v>
      </c>
      <c r="C2482" s="705" t="s">
        <v>46</v>
      </c>
      <c r="D2482" s="851"/>
      <c r="E2482" s="852">
        <v>1.7368797600000001</v>
      </c>
      <c r="F2482" s="708">
        <f t="shared" si="274"/>
        <v>0</v>
      </c>
      <c r="G2482" s="709"/>
      <c r="H2482" s="710">
        <f t="shared" si="275"/>
        <v>0</v>
      </c>
      <c r="I2482" s="708">
        <f t="shared" si="276"/>
        <v>0</v>
      </c>
      <c r="J2482" s="662"/>
      <c r="K2482" s="661"/>
      <c r="L2482" s="661"/>
      <c r="P2482" s="662"/>
    </row>
    <row r="2483" spans="1:16" ht="14.25" customHeight="1" x14ac:dyDescent="0.3">
      <c r="A2483" s="751" t="s">
        <v>2352</v>
      </c>
      <c r="B2483" s="712" t="s">
        <v>47</v>
      </c>
      <c r="C2483" s="705" t="s">
        <v>46</v>
      </c>
      <c r="D2483" s="851"/>
      <c r="E2483" s="852">
        <v>1.7368797600000001</v>
      </c>
      <c r="F2483" s="708">
        <f t="shared" si="274"/>
        <v>0</v>
      </c>
      <c r="G2483" s="709"/>
      <c r="H2483" s="710">
        <f t="shared" si="275"/>
        <v>0</v>
      </c>
      <c r="I2483" s="708">
        <f t="shared" si="276"/>
        <v>0</v>
      </c>
      <c r="J2483" s="662"/>
      <c r="K2483" s="661"/>
      <c r="L2483" s="661"/>
      <c r="P2483" s="662"/>
    </row>
    <row r="2484" spans="1:16" ht="14.25" customHeight="1" x14ac:dyDescent="0.3">
      <c r="A2484" s="998" t="s">
        <v>4627</v>
      </c>
      <c r="B2484" s="712" t="s">
        <v>47</v>
      </c>
      <c r="C2484" s="705" t="s">
        <v>46</v>
      </c>
      <c r="D2484" s="851"/>
      <c r="E2484" s="852">
        <v>1.7368797600000001</v>
      </c>
      <c r="F2484" s="708">
        <f t="shared" ref="F2484" si="277">D2484*E2484/50</f>
        <v>0</v>
      </c>
      <c r="G2484" s="709"/>
      <c r="H2484" s="710">
        <f t="shared" ref="H2484" si="278">E2484*$F$8</f>
        <v>0</v>
      </c>
      <c r="I2484" s="708">
        <f t="shared" ref="I2484" si="279">H2484*D2484/50</f>
        <v>0</v>
      </c>
      <c r="J2484" s="662"/>
      <c r="K2484" s="661"/>
      <c r="L2484" s="661"/>
      <c r="P2484" s="662"/>
    </row>
    <row r="2485" spans="1:16" ht="14.25" customHeight="1" x14ac:dyDescent="0.3">
      <c r="A2485" s="751" t="s">
        <v>2353</v>
      </c>
      <c r="B2485" s="712" t="s">
        <v>47</v>
      </c>
      <c r="C2485" s="705" t="s">
        <v>46</v>
      </c>
      <c r="D2485" s="851"/>
      <c r="E2485" s="852">
        <v>1.7368797600000001</v>
      </c>
      <c r="F2485" s="708">
        <f t="shared" si="274"/>
        <v>0</v>
      </c>
      <c r="G2485" s="709"/>
      <c r="H2485" s="710">
        <f t="shared" si="275"/>
        <v>0</v>
      </c>
      <c r="I2485" s="708">
        <f t="shared" si="276"/>
        <v>0</v>
      </c>
      <c r="J2485" s="662"/>
      <c r="K2485" s="661"/>
      <c r="L2485" s="661"/>
      <c r="P2485" s="662"/>
    </row>
    <row r="2486" spans="1:16" ht="14.25" customHeight="1" x14ac:dyDescent="0.3">
      <c r="A2486" s="751" t="s">
        <v>2354</v>
      </c>
      <c r="B2486" s="712" t="s">
        <v>47</v>
      </c>
      <c r="C2486" s="705" t="s">
        <v>46</v>
      </c>
      <c r="D2486" s="851"/>
      <c r="E2486" s="852">
        <v>1.7368797600000001</v>
      </c>
      <c r="F2486" s="708">
        <f t="shared" si="274"/>
        <v>0</v>
      </c>
      <c r="G2486" s="709"/>
      <c r="H2486" s="710">
        <f t="shared" si="275"/>
        <v>0</v>
      </c>
      <c r="I2486" s="708">
        <f t="shared" si="276"/>
        <v>0</v>
      </c>
      <c r="J2486" s="662"/>
      <c r="K2486" s="661"/>
      <c r="L2486" s="661"/>
      <c r="P2486" s="662"/>
    </row>
    <row r="2487" spans="1:16" ht="14.25" customHeight="1" x14ac:dyDescent="0.3">
      <c r="A2487" s="751" t="s">
        <v>2355</v>
      </c>
      <c r="B2487" s="712" t="s">
        <v>47</v>
      </c>
      <c r="C2487" s="705" t="s">
        <v>46</v>
      </c>
      <c r="D2487" s="851"/>
      <c r="E2487" s="852">
        <v>1.7368797600000001</v>
      </c>
      <c r="F2487" s="708">
        <f t="shared" si="274"/>
        <v>0</v>
      </c>
      <c r="G2487" s="709"/>
      <c r="H2487" s="710">
        <f t="shared" si="275"/>
        <v>0</v>
      </c>
      <c r="I2487" s="708">
        <f t="shared" si="276"/>
        <v>0</v>
      </c>
      <c r="J2487" s="662"/>
      <c r="K2487" s="661"/>
      <c r="L2487" s="661"/>
      <c r="P2487" s="662"/>
    </row>
    <row r="2488" spans="1:16" ht="14.25" customHeight="1" x14ac:dyDescent="0.3">
      <c r="A2488" s="751" t="s">
        <v>2356</v>
      </c>
      <c r="B2488" s="712" t="s">
        <v>47</v>
      </c>
      <c r="C2488" s="705" t="s">
        <v>46</v>
      </c>
      <c r="D2488" s="851"/>
      <c r="E2488" s="852">
        <v>1.7368797600000001</v>
      </c>
      <c r="F2488" s="708">
        <f t="shared" si="274"/>
        <v>0</v>
      </c>
      <c r="G2488" s="709"/>
      <c r="H2488" s="710">
        <f t="shared" si="275"/>
        <v>0</v>
      </c>
      <c r="I2488" s="708">
        <f t="shared" si="276"/>
        <v>0</v>
      </c>
      <c r="J2488" s="662"/>
      <c r="K2488" s="661"/>
      <c r="L2488" s="661"/>
      <c r="P2488" s="662"/>
    </row>
    <row r="2489" spans="1:16" ht="14.25" customHeight="1" x14ac:dyDescent="0.3">
      <c r="A2489" s="751" t="s">
        <v>2357</v>
      </c>
      <c r="B2489" s="712" t="s">
        <v>47</v>
      </c>
      <c r="C2489" s="705" t="s">
        <v>46</v>
      </c>
      <c r="D2489" s="851"/>
      <c r="E2489" s="852">
        <v>1.7368797600000001</v>
      </c>
      <c r="F2489" s="708">
        <f t="shared" si="274"/>
        <v>0</v>
      </c>
      <c r="G2489" s="709"/>
      <c r="H2489" s="710">
        <f t="shared" si="275"/>
        <v>0</v>
      </c>
      <c r="I2489" s="708">
        <f t="shared" si="276"/>
        <v>0</v>
      </c>
      <c r="J2489" s="662"/>
      <c r="K2489" s="661"/>
      <c r="L2489" s="661"/>
      <c r="P2489" s="662"/>
    </row>
    <row r="2490" spans="1:16" ht="14.25" customHeight="1" x14ac:dyDescent="0.3">
      <c r="A2490" s="751" t="s">
        <v>2358</v>
      </c>
      <c r="B2490" s="712" t="s">
        <v>47</v>
      </c>
      <c r="C2490" s="705" t="s">
        <v>46</v>
      </c>
      <c r="D2490" s="851"/>
      <c r="E2490" s="852">
        <v>1.7368797600000001</v>
      </c>
      <c r="F2490" s="708">
        <f t="shared" si="274"/>
        <v>0</v>
      </c>
      <c r="G2490" s="709"/>
      <c r="H2490" s="710">
        <f t="shared" si="275"/>
        <v>0</v>
      </c>
      <c r="I2490" s="708">
        <f t="shared" si="276"/>
        <v>0</v>
      </c>
      <c r="J2490" s="662"/>
      <c r="K2490" s="661"/>
      <c r="L2490" s="661"/>
      <c r="P2490" s="662"/>
    </row>
    <row r="2491" spans="1:16" ht="14.25" customHeight="1" x14ac:dyDescent="0.3">
      <c r="A2491" s="751" t="s">
        <v>2359</v>
      </c>
      <c r="B2491" s="712" t="s">
        <v>47</v>
      </c>
      <c r="C2491" s="705" t="s">
        <v>46</v>
      </c>
      <c r="D2491" s="851"/>
      <c r="E2491" s="852">
        <v>1.7368797600000001</v>
      </c>
      <c r="F2491" s="708">
        <f t="shared" si="274"/>
        <v>0</v>
      </c>
      <c r="G2491" s="709"/>
      <c r="H2491" s="710">
        <f t="shared" si="275"/>
        <v>0</v>
      </c>
      <c r="I2491" s="708">
        <f t="shared" si="276"/>
        <v>0</v>
      </c>
      <c r="J2491" s="662"/>
      <c r="K2491" s="661"/>
      <c r="L2491" s="661"/>
      <c r="P2491" s="662"/>
    </row>
    <row r="2492" spans="1:16" ht="14.25" customHeight="1" x14ac:dyDescent="0.3">
      <c r="A2492" s="751" t="s">
        <v>2360</v>
      </c>
      <c r="B2492" s="712" t="s">
        <v>47</v>
      </c>
      <c r="C2492" s="705" t="s">
        <v>46</v>
      </c>
      <c r="D2492" s="851"/>
      <c r="E2492" s="852">
        <v>1.7368797600000001</v>
      </c>
      <c r="F2492" s="708">
        <f t="shared" si="274"/>
        <v>0</v>
      </c>
      <c r="G2492" s="709"/>
      <c r="H2492" s="710">
        <f t="shared" si="275"/>
        <v>0</v>
      </c>
      <c r="I2492" s="708">
        <f t="shared" si="276"/>
        <v>0</v>
      </c>
      <c r="J2492" s="662"/>
      <c r="K2492" s="661"/>
      <c r="L2492" s="661"/>
      <c r="P2492" s="662"/>
    </row>
    <row r="2493" spans="1:16" ht="14.25" customHeight="1" x14ac:dyDescent="0.3">
      <c r="A2493" s="751" t="s">
        <v>2361</v>
      </c>
      <c r="B2493" s="712" t="s">
        <v>47</v>
      </c>
      <c r="C2493" s="705" t="s">
        <v>46</v>
      </c>
      <c r="D2493" s="851"/>
      <c r="E2493" s="852">
        <v>1.7368797600000001</v>
      </c>
      <c r="F2493" s="708">
        <f t="shared" si="274"/>
        <v>0</v>
      </c>
      <c r="G2493" s="709"/>
      <c r="H2493" s="710">
        <f t="shared" si="275"/>
        <v>0</v>
      </c>
      <c r="I2493" s="708">
        <f t="shared" si="276"/>
        <v>0</v>
      </c>
      <c r="J2493" s="662"/>
      <c r="K2493" s="661"/>
      <c r="L2493" s="661"/>
      <c r="P2493" s="662"/>
    </row>
    <row r="2494" spans="1:16" ht="14.25" customHeight="1" x14ac:dyDescent="0.3">
      <c r="A2494" s="751" t="s">
        <v>2362</v>
      </c>
      <c r="B2494" s="712" t="s">
        <v>47</v>
      </c>
      <c r="C2494" s="705" t="s">
        <v>46</v>
      </c>
      <c r="D2494" s="851"/>
      <c r="E2494" s="852">
        <v>1.7368797600000001</v>
      </c>
      <c r="F2494" s="708">
        <f t="shared" si="274"/>
        <v>0</v>
      </c>
      <c r="G2494" s="709"/>
      <c r="H2494" s="710">
        <f t="shared" si="275"/>
        <v>0</v>
      </c>
      <c r="I2494" s="708">
        <f t="shared" si="276"/>
        <v>0</v>
      </c>
      <c r="J2494" s="662"/>
      <c r="K2494" s="661"/>
      <c r="L2494" s="661"/>
      <c r="P2494" s="662"/>
    </row>
    <row r="2495" spans="1:16" ht="14.25" customHeight="1" x14ac:dyDescent="0.3">
      <c r="A2495" s="751" t="s">
        <v>2363</v>
      </c>
      <c r="B2495" s="712" t="s">
        <v>47</v>
      </c>
      <c r="C2495" s="705" t="s">
        <v>46</v>
      </c>
      <c r="D2495" s="851"/>
      <c r="E2495" s="852">
        <v>1.7368797600000001</v>
      </c>
      <c r="F2495" s="708">
        <f t="shared" si="274"/>
        <v>0</v>
      </c>
      <c r="G2495" s="709"/>
      <c r="H2495" s="710">
        <f t="shared" si="275"/>
        <v>0</v>
      </c>
      <c r="I2495" s="708">
        <f t="shared" si="276"/>
        <v>0</v>
      </c>
      <c r="J2495" s="662"/>
      <c r="K2495" s="661"/>
      <c r="L2495" s="661"/>
      <c r="P2495" s="662"/>
    </row>
    <row r="2496" spans="1:16" ht="14.25" customHeight="1" x14ac:dyDescent="0.3">
      <c r="A2496" s="751" t="s">
        <v>2364</v>
      </c>
      <c r="B2496" s="712" t="s">
        <v>47</v>
      </c>
      <c r="C2496" s="705" t="s">
        <v>46</v>
      </c>
      <c r="D2496" s="851"/>
      <c r="E2496" s="852">
        <v>1.7368797600000001</v>
      </c>
      <c r="F2496" s="708">
        <f t="shared" si="274"/>
        <v>0</v>
      </c>
      <c r="G2496" s="709"/>
      <c r="H2496" s="710">
        <f t="shared" si="275"/>
        <v>0</v>
      </c>
      <c r="I2496" s="708">
        <f t="shared" si="276"/>
        <v>0</v>
      </c>
      <c r="J2496" s="662"/>
      <c r="K2496" s="661"/>
      <c r="L2496" s="661"/>
      <c r="P2496" s="662"/>
    </row>
    <row r="2497" spans="1:16" ht="14.25" customHeight="1" x14ac:dyDescent="0.3">
      <c r="A2497" s="751" t="s">
        <v>2365</v>
      </c>
      <c r="B2497" s="712" t="s">
        <v>47</v>
      </c>
      <c r="C2497" s="705" t="s">
        <v>46</v>
      </c>
      <c r="D2497" s="851"/>
      <c r="E2497" s="852">
        <v>1.7368797600000001</v>
      </c>
      <c r="F2497" s="708">
        <f t="shared" si="274"/>
        <v>0</v>
      </c>
      <c r="G2497" s="709"/>
      <c r="H2497" s="710">
        <f t="shared" si="275"/>
        <v>0</v>
      </c>
      <c r="I2497" s="708">
        <f t="shared" si="276"/>
        <v>0</v>
      </c>
      <c r="J2497" s="662"/>
      <c r="K2497" s="661"/>
      <c r="L2497" s="661"/>
      <c r="P2497" s="662"/>
    </row>
    <row r="2498" spans="1:16" ht="14.25" customHeight="1" x14ac:dyDescent="0.3">
      <c r="A2498" s="751" t="s">
        <v>2366</v>
      </c>
      <c r="B2498" s="712" t="s">
        <v>47</v>
      </c>
      <c r="C2498" s="705" t="s">
        <v>46</v>
      </c>
      <c r="D2498" s="851"/>
      <c r="E2498" s="852">
        <v>1.7368797600000001</v>
      </c>
      <c r="F2498" s="708">
        <f t="shared" si="274"/>
        <v>0</v>
      </c>
      <c r="G2498" s="709"/>
      <c r="H2498" s="710">
        <f t="shared" si="275"/>
        <v>0</v>
      </c>
      <c r="I2498" s="708">
        <f t="shared" si="276"/>
        <v>0</v>
      </c>
      <c r="J2498" s="662"/>
      <c r="K2498" s="661"/>
      <c r="L2498" s="661"/>
      <c r="P2498" s="662"/>
    </row>
    <row r="2499" spans="1:16" ht="14.25" customHeight="1" x14ac:dyDescent="0.3">
      <c r="A2499" s="751" t="s">
        <v>2367</v>
      </c>
      <c r="B2499" s="712" t="s">
        <v>47</v>
      </c>
      <c r="C2499" s="705" t="s">
        <v>46</v>
      </c>
      <c r="D2499" s="851"/>
      <c r="E2499" s="852">
        <v>1.7368797600000001</v>
      </c>
      <c r="F2499" s="708">
        <f t="shared" si="274"/>
        <v>0</v>
      </c>
      <c r="G2499" s="709"/>
      <c r="H2499" s="710">
        <f t="shared" si="275"/>
        <v>0</v>
      </c>
      <c r="I2499" s="708">
        <f t="shared" si="276"/>
        <v>0</v>
      </c>
      <c r="J2499" s="662"/>
      <c r="K2499" s="661"/>
      <c r="L2499" s="661"/>
      <c r="P2499" s="662"/>
    </row>
    <row r="2500" spans="1:16" ht="14.25" customHeight="1" x14ac:dyDescent="0.3">
      <c r="A2500" s="751" t="s">
        <v>2368</v>
      </c>
      <c r="B2500" s="712" t="s">
        <v>47</v>
      </c>
      <c r="C2500" s="705" t="s">
        <v>46</v>
      </c>
      <c r="D2500" s="851"/>
      <c r="E2500" s="852">
        <v>1.7368797600000001</v>
      </c>
      <c r="F2500" s="708">
        <f t="shared" si="274"/>
        <v>0</v>
      </c>
      <c r="G2500" s="709"/>
      <c r="H2500" s="710">
        <f t="shared" si="275"/>
        <v>0</v>
      </c>
      <c r="I2500" s="708">
        <f t="shared" si="276"/>
        <v>0</v>
      </c>
      <c r="J2500" s="662"/>
      <c r="K2500" s="661"/>
      <c r="L2500" s="661"/>
      <c r="P2500" s="662"/>
    </row>
    <row r="2501" spans="1:16" ht="14.25" customHeight="1" x14ac:dyDescent="0.3">
      <c r="A2501" s="751" t="s">
        <v>2369</v>
      </c>
      <c r="B2501" s="712" t="s">
        <v>47</v>
      </c>
      <c r="C2501" s="705" t="s">
        <v>46</v>
      </c>
      <c r="D2501" s="851"/>
      <c r="E2501" s="852">
        <v>1.7368797600000001</v>
      </c>
      <c r="F2501" s="708">
        <f t="shared" si="274"/>
        <v>0</v>
      </c>
      <c r="G2501" s="709"/>
      <c r="H2501" s="710">
        <f t="shared" si="275"/>
        <v>0</v>
      </c>
      <c r="I2501" s="708">
        <f t="shared" si="276"/>
        <v>0</v>
      </c>
      <c r="J2501" s="662"/>
      <c r="K2501" s="661"/>
      <c r="L2501" s="661"/>
      <c r="P2501" s="662"/>
    </row>
    <row r="2502" spans="1:16" ht="14.25" customHeight="1" x14ac:dyDescent="0.3">
      <c r="A2502" s="751" t="s">
        <v>2370</v>
      </c>
      <c r="B2502" s="712" t="s">
        <v>47</v>
      </c>
      <c r="C2502" s="705" t="s">
        <v>46</v>
      </c>
      <c r="D2502" s="851"/>
      <c r="E2502" s="852">
        <v>1.7368797600000001</v>
      </c>
      <c r="F2502" s="708">
        <f t="shared" si="274"/>
        <v>0</v>
      </c>
      <c r="G2502" s="709"/>
      <c r="H2502" s="710">
        <f t="shared" si="275"/>
        <v>0</v>
      </c>
      <c r="I2502" s="708">
        <f t="shared" si="276"/>
        <v>0</v>
      </c>
      <c r="J2502" s="662"/>
      <c r="K2502" s="661"/>
      <c r="L2502" s="661"/>
      <c r="P2502" s="662"/>
    </row>
    <row r="2503" spans="1:16" ht="14.25" customHeight="1" x14ac:dyDescent="0.3">
      <c r="A2503" s="751" t="s">
        <v>2371</v>
      </c>
      <c r="B2503" s="712" t="s">
        <v>47</v>
      </c>
      <c r="C2503" s="705" t="s">
        <v>46</v>
      </c>
      <c r="D2503" s="851"/>
      <c r="E2503" s="852">
        <v>1.7368797600000001</v>
      </c>
      <c r="F2503" s="708">
        <f t="shared" si="274"/>
        <v>0</v>
      </c>
      <c r="G2503" s="709"/>
      <c r="H2503" s="710">
        <f t="shared" si="275"/>
        <v>0</v>
      </c>
      <c r="I2503" s="708">
        <f t="shared" si="276"/>
        <v>0</v>
      </c>
      <c r="J2503" s="662"/>
      <c r="K2503" s="661"/>
      <c r="L2503" s="661"/>
      <c r="P2503" s="662"/>
    </row>
    <row r="2504" spans="1:16" ht="14.25" customHeight="1" x14ac:dyDescent="0.3">
      <c r="A2504" s="751" t="s">
        <v>2372</v>
      </c>
      <c r="B2504" s="712" t="s">
        <v>47</v>
      </c>
      <c r="C2504" s="705" t="s">
        <v>46</v>
      </c>
      <c r="D2504" s="851"/>
      <c r="E2504" s="852">
        <v>1.7368797600000001</v>
      </c>
      <c r="F2504" s="708">
        <f t="shared" si="274"/>
        <v>0</v>
      </c>
      <c r="G2504" s="709"/>
      <c r="H2504" s="710">
        <f t="shared" si="275"/>
        <v>0</v>
      </c>
      <c r="I2504" s="708">
        <f t="shared" si="276"/>
        <v>0</v>
      </c>
      <c r="J2504" s="662"/>
      <c r="K2504" s="661"/>
      <c r="L2504" s="661"/>
      <c r="P2504" s="662"/>
    </row>
    <row r="2505" spans="1:16" ht="14.25" customHeight="1" x14ac:dyDescent="0.3">
      <c r="A2505" s="751" t="s">
        <v>2373</v>
      </c>
      <c r="B2505" s="712" t="s">
        <v>47</v>
      </c>
      <c r="C2505" s="705" t="s">
        <v>46</v>
      </c>
      <c r="D2505" s="851"/>
      <c r="E2505" s="852">
        <v>1.7368797600000001</v>
      </c>
      <c r="F2505" s="708">
        <f t="shared" si="274"/>
        <v>0</v>
      </c>
      <c r="G2505" s="709"/>
      <c r="H2505" s="710">
        <f t="shared" si="275"/>
        <v>0</v>
      </c>
      <c r="I2505" s="708">
        <f t="shared" si="276"/>
        <v>0</v>
      </c>
      <c r="J2505" s="662"/>
      <c r="K2505" s="661"/>
      <c r="L2505" s="661"/>
      <c r="P2505" s="662"/>
    </row>
    <row r="2506" spans="1:16" ht="14.25" customHeight="1" x14ac:dyDescent="0.3">
      <c r="A2506" s="751" t="s">
        <v>2374</v>
      </c>
      <c r="B2506" s="712" t="s">
        <v>47</v>
      </c>
      <c r="C2506" s="705" t="s">
        <v>46</v>
      </c>
      <c r="D2506" s="851"/>
      <c r="E2506" s="852">
        <v>1.7368797600000001</v>
      </c>
      <c r="F2506" s="708">
        <f t="shared" si="274"/>
        <v>0</v>
      </c>
      <c r="G2506" s="709"/>
      <c r="H2506" s="710">
        <f t="shared" si="275"/>
        <v>0</v>
      </c>
      <c r="I2506" s="708">
        <f t="shared" si="276"/>
        <v>0</v>
      </c>
      <c r="J2506" s="662"/>
      <c r="K2506" s="661"/>
      <c r="L2506" s="661"/>
      <c r="P2506" s="662"/>
    </row>
    <row r="2507" spans="1:16" ht="14.25" customHeight="1" x14ac:dyDescent="0.3">
      <c r="A2507" s="751" t="s">
        <v>2375</v>
      </c>
      <c r="B2507" s="712" t="s">
        <v>47</v>
      </c>
      <c r="C2507" s="705" t="s">
        <v>46</v>
      </c>
      <c r="D2507" s="851"/>
      <c r="E2507" s="852">
        <v>1.7368797600000001</v>
      </c>
      <c r="F2507" s="708">
        <f t="shared" si="274"/>
        <v>0</v>
      </c>
      <c r="G2507" s="709"/>
      <c r="H2507" s="710">
        <f t="shared" si="275"/>
        <v>0</v>
      </c>
      <c r="I2507" s="708">
        <f t="shared" si="276"/>
        <v>0</v>
      </c>
      <c r="J2507" s="662"/>
      <c r="K2507" s="661"/>
      <c r="L2507" s="661"/>
      <c r="P2507" s="662"/>
    </row>
    <row r="2508" spans="1:16" ht="14.25" customHeight="1" x14ac:dyDescent="0.3">
      <c r="A2508" s="751" t="s">
        <v>2376</v>
      </c>
      <c r="B2508" s="712" t="s">
        <v>47</v>
      </c>
      <c r="C2508" s="705" t="s">
        <v>46</v>
      </c>
      <c r="D2508" s="851"/>
      <c r="E2508" s="852">
        <v>1.79575704</v>
      </c>
      <c r="F2508" s="708">
        <f t="shared" si="274"/>
        <v>0</v>
      </c>
      <c r="G2508" s="709"/>
      <c r="H2508" s="710">
        <f t="shared" si="275"/>
        <v>0</v>
      </c>
      <c r="I2508" s="708">
        <f t="shared" si="276"/>
        <v>0</v>
      </c>
      <c r="J2508" s="662"/>
      <c r="K2508" s="661"/>
      <c r="L2508" s="661"/>
      <c r="P2508" s="662"/>
    </row>
    <row r="2509" spans="1:16" ht="14.25" customHeight="1" x14ac:dyDescent="0.3">
      <c r="A2509" s="751" t="s">
        <v>2377</v>
      </c>
      <c r="B2509" s="712" t="s">
        <v>47</v>
      </c>
      <c r="C2509" s="705" t="s">
        <v>46</v>
      </c>
      <c r="D2509" s="851"/>
      <c r="E2509" s="852">
        <v>1.79575704</v>
      </c>
      <c r="F2509" s="708">
        <f t="shared" si="274"/>
        <v>0</v>
      </c>
      <c r="G2509" s="709"/>
      <c r="H2509" s="710">
        <f t="shared" si="275"/>
        <v>0</v>
      </c>
      <c r="I2509" s="708">
        <f t="shared" si="276"/>
        <v>0</v>
      </c>
      <c r="J2509" s="662"/>
      <c r="K2509" s="661"/>
      <c r="L2509" s="661"/>
      <c r="P2509" s="662"/>
    </row>
    <row r="2510" spans="1:16" ht="14.25" customHeight="1" x14ac:dyDescent="0.3">
      <c r="A2510" s="751" t="s">
        <v>2378</v>
      </c>
      <c r="B2510" s="712" t="s">
        <v>47</v>
      </c>
      <c r="C2510" s="705" t="s">
        <v>46</v>
      </c>
      <c r="D2510" s="851"/>
      <c r="E2510" s="852">
        <v>1.79575704</v>
      </c>
      <c r="F2510" s="708">
        <f t="shared" si="274"/>
        <v>0</v>
      </c>
      <c r="G2510" s="709"/>
      <c r="H2510" s="710">
        <f t="shared" si="275"/>
        <v>0</v>
      </c>
      <c r="I2510" s="708">
        <f t="shared" si="276"/>
        <v>0</v>
      </c>
      <c r="J2510" s="662"/>
      <c r="K2510" s="661"/>
      <c r="L2510" s="661"/>
      <c r="P2510" s="662"/>
    </row>
    <row r="2511" spans="1:16" ht="14.25" customHeight="1" x14ac:dyDescent="0.3">
      <c r="A2511" s="854" t="s">
        <v>2379</v>
      </c>
      <c r="B2511" s="712" t="s">
        <v>47</v>
      </c>
      <c r="C2511" s="705" t="s">
        <v>46</v>
      </c>
      <c r="D2511" s="851"/>
      <c r="E2511" s="852">
        <v>1.9282309200000001</v>
      </c>
      <c r="F2511" s="708">
        <f t="shared" si="274"/>
        <v>0</v>
      </c>
      <c r="G2511" s="709"/>
      <c r="H2511" s="710">
        <f t="shared" si="275"/>
        <v>0</v>
      </c>
      <c r="I2511" s="708">
        <f t="shared" si="276"/>
        <v>0</v>
      </c>
      <c r="J2511" s="662"/>
      <c r="K2511" s="661"/>
      <c r="L2511" s="661"/>
      <c r="P2511" s="662"/>
    </row>
    <row r="2512" spans="1:16" ht="14.25" customHeight="1" x14ac:dyDescent="0.3">
      <c r="A2512" s="854" t="s">
        <v>2380</v>
      </c>
      <c r="B2512" s="712" t="s">
        <v>47</v>
      </c>
      <c r="C2512" s="705" t="s">
        <v>46</v>
      </c>
      <c r="D2512" s="851"/>
      <c r="E2512" s="852">
        <v>1.9282309200000001</v>
      </c>
      <c r="F2512" s="708">
        <f t="shared" si="274"/>
        <v>0</v>
      </c>
      <c r="G2512" s="709"/>
      <c r="H2512" s="710">
        <f t="shared" si="275"/>
        <v>0</v>
      </c>
      <c r="I2512" s="708">
        <f t="shared" si="276"/>
        <v>0</v>
      </c>
      <c r="J2512" s="662"/>
      <c r="K2512" s="661"/>
      <c r="L2512" s="661"/>
      <c r="P2512" s="662"/>
    </row>
    <row r="2513" spans="1:16" ht="14.25" customHeight="1" x14ac:dyDescent="0.3">
      <c r="A2513" s="751" t="s">
        <v>2381</v>
      </c>
      <c r="B2513" s="704" t="s">
        <v>45</v>
      </c>
      <c r="C2513" s="705" t="s">
        <v>46</v>
      </c>
      <c r="D2513" s="851"/>
      <c r="E2513" s="852">
        <v>1.9282309200000001</v>
      </c>
      <c r="F2513" s="708">
        <f t="shared" si="274"/>
        <v>0</v>
      </c>
      <c r="G2513" s="709"/>
      <c r="H2513" s="710">
        <f t="shared" si="275"/>
        <v>0</v>
      </c>
      <c r="I2513" s="708">
        <f t="shared" si="276"/>
        <v>0</v>
      </c>
      <c r="J2513" s="662"/>
      <c r="K2513" s="661"/>
      <c r="L2513" s="661"/>
      <c r="P2513" s="662"/>
    </row>
    <row r="2514" spans="1:16" ht="14.25" customHeight="1" x14ac:dyDescent="0.3">
      <c r="A2514" s="751" t="s">
        <v>2381</v>
      </c>
      <c r="B2514" s="712" t="s">
        <v>47</v>
      </c>
      <c r="C2514" s="705" t="s">
        <v>46</v>
      </c>
      <c r="D2514" s="851"/>
      <c r="E2514" s="852">
        <v>1.9282309200000001</v>
      </c>
      <c r="F2514" s="708">
        <f t="shared" si="274"/>
        <v>0</v>
      </c>
      <c r="G2514" s="709"/>
      <c r="H2514" s="710">
        <f t="shared" si="275"/>
        <v>0</v>
      </c>
      <c r="I2514" s="708">
        <f t="shared" si="276"/>
        <v>0</v>
      </c>
      <c r="J2514" s="662"/>
      <c r="K2514" s="661"/>
      <c r="L2514" s="661"/>
      <c r="P2514" s="662"/>
    </row>
    <row r="2515" spans="1:16" ht="14.25" customHeight="1" x14ac:dyDescent="0.3">
      <c r="A2515" s="854" t="s">
        <v>2382</v>
      </c>
      <c r="B2515" s="712" t="s">
        <v>47</v>
      </c>
      <c r="C2515" s="705" t="s">
        <v>46</v>
      </c>
      <c r="D2515" s="851"/>
      <c r="E2515" s="852">
        <v>1.9282309200000001</v>
      </c>
      <c r="F2515" s="708">
        <f t="shared" si="274"/>
        <v>0</v>
      </c>
      <c r="G2515" s="709"/>
      <c r="H2515" s="710">
        <f t="shared" si="275"/>
        <v>0</v>
      </c>
      <c r="I2515" s="708">
        <f t="shared" si="276"/>
        <v>0</v>
      </c>
      <c r="J2515" s="662"/>
      <c r="K2515" s="661"/>
      <c r="L2515" s="661"/>
      <c r="P2515" s="662"/>
    </row>
    <row r="2516" spans="1:16" ht="14.25" customHeight="1" x14ac:dyDescent="0.3">
      <c r="A2516" s="751" t="s">
        <v>2383</v>
      </c>
      <c r="B2516" s="712" t="s">
        <v>47</v>
      </c>
      <c r="C2516" s="705" t="s">
        <v>46</v>
      </c>
      <c r="D2516" s="851"/>
      <c r="E2516" s="852">
        <v>1.9282309200000001</v>
      </c>
      <c r="F2516" s="708">
        <f t="shared" si="274"/>
        <v>0</v>
      </c>
      <c r="G2516" s="709"/>
      <c r="H2516" s="710">
        <f t="shared" si="275"/>
        <v>0</v>
      </c>
      <c r="I2516" s="708">
        <f t="shared" si="276"/>
        <v>0</v>
      </c>
      <c r="J2516" s="662"/>
      <c r="K2516" s="661"/>
      <c r="L2516" s="661"/>
      <c r="P2516" s="662"/>
    </row>
    <row r="2517" spans="1:16" ht="14.25" customHeight="1" x14ac:dyDescent="0.3">
      <c r="A2517" s="751" t="s">
        <v>2384</v>
      </c>
      <c r="B2517" s="704" t="s">
        <v>45</v>
      </c>
      <c r="C2517" s="705" t="s">
        <v>46</v>
      </c>
      <c r="D2517" s="851"/>
      <c r="E2517" s="852">
        <v>1.9282309200000001</v>
      </c>
      <c r="F2517" s="708">
        <f t="shared" si="274"/>
        <v>0</v>
      </c>
      <c r="G2517" s="709"/>
      <c r="H2517" s="710">
        <f t="shared" si="275"/>
        <v>0</v>
      </c>
      <c r="I2517" s="708">
        <f t="shared" si="276"/>
        <v>0</v>
      </c>
      <c r="J2517" s="662"/>
      <c r="K2517" s="661"/>
      <c r="L2517" s="661"/>
      <c r="P2517" s="662"/>
    </row>
    <row r="2518" spans="1:16" ht="14.25" customHeight="1" x14ac:dyDescent="0.3">
      <c r="A2518" s="751" t="s">
        <v>2384</v>
      </c>
      <c r="B2518" s="712" t="s">
        <v>47</v>
      </c>
      <c r="C2518" s="705" t="s">
        <v>46</v>
      </c>
      <c r="D2518" s="851"/>
      <c r="E2518" s="852">
        <v>1.9282309200000001</v>
      </c>
      <c r="F2518" s="708">
        <f t="shared" si="274"/>
        <v>0</v>
      </c>
      <c r="G2518" s="709"/>
      <c r="H2518" s="710">
        <f t="shared" si="275"/>
        <v>0</v>
      </c>
      <c r="I2518" s="708">
        <f t="shared" si="276"/>
        <v>0</v>
      </c>
      <c r="J2518" s="662"/>
      <c r="K2518" s="661"/>
      <c r="L2518" s="661"/>
      <c r="P2518" s="662"/>
    </row>
    <row r="2519" spans="1:16" ht="14.25" customHeight="1" x14ac:dyDescent="0.3">
      <c r="A2519" s="751" t="s">
        <v>2385</v>
      </c>
      <c r="B2519" s="712" t="s">
        <v>47</v>
      </c>
      <c r="C2519" s="705" t="s">
        <v>46</v>
      </c>
      <c r="D2519" s="851"/>
      <c r="E2519" s="852">
        <v>1.9282309200000001</v>
      </c>
      <c r="F2519" s="708">
        <f t="shared" si="274"/>
        <v>0</v>
      </c>
      <c r="G2519" s="709"/>
      <c r="H2519" s="710">
        <f t="shared" si="275"/>
        <v>0</v>
      </c>
      <c r="I2519" s="708">
        <f t="shared" si="276"/>
        <v>0</v>
      </c>
      <c r="J2519" s="662"/>
      <c r="K2519" s="661"/>
      <c r="L2519" s="661"/>
      <c r="P2519" s="662"/>
    </row>
    <row r="2520" spans="1:16" ht="14.25" customHeight="1" x14ac:dyDescent="0.3">
      <c r="A2520" s="854" t="s">
        <v>2386</v>
      </c>
      <c r="B2520" s="712" t="s">
        <v>47</v>
      </c>
      <c r="C2520" s="705" t="s">
        <v>46</v>
      </c>
      <c r="D2520" s="851"/>
      <c r="E2520" s="852">
        <v>1.9282309200000001</v>
      </c>
      <c r="F2520" s="708">
        <f t="shared" si="274"/>
        <v>0</v>
      </c>
      <c r="G2520" s="709"/>
      <c r="H2520" s="710">
        <f t="shared" si="275"/>
        <v>0</v>
      </c>
      <c r="I2520" s="708">
        <f t="shared" si="276"/>
        <v>0</v>
      </c>
      <c r="J2520" s="662"/>
      <c r="K2520" s="661"/>
      <c r="L2520" s="661"/>
      <c r="P2520" s="662"/>
    </row>
    <row r="2521" spans="1:16" ht="14.25" customHeight="1" x14ac:dyDescent="0.3">
      <c r="A2521" s="854" t="s">
        <v>2387</v>
      </c>
      <c r="B2521" s="712" t="s">
        <v>47</v>
      </c>
      <c r="C2521" s="705" t="s">
        <v>46</v>
      </c>
      <c r="D2521" s="851"/>
      <c r="E2521" s="852">
        <v>1.9282309200000001</v>
      </c>
      <c r="F2521" s="708">
        <f t="shared" si="274"/>
        <v>0</v>
      </c>
      <c r="G2521" s="709"/>
      <c r="H2521" s="710">
        <f t="shared" si="275"/>
        <v>0</v>
      </c>
      <c r="I2521" s="708">
        <f t="shared" si="276"/>
        <v>0</v>
      </c>
      <c r="J2521" s="662"/>
      <c r="K2521" s="661"/>
      <c r="L2521" s="661"/>
      <c r="P2521" s="662"/>
    </row>
    <row r="2522" spans="1:16" ht="14.25" customHeight="1" x14ac:dyDescent="0.3">
      <c r="A2522" s="854" t="s">
        <v>2388</v>
      </c>
      <c r="B2522" s="712" t="s">
        <v>47</v>
      </c>
      <c r="C2522" s="705" t="s">
        <v>46</v>
      </c>
      <c r="D2522" s="851"/>
      <c r="E2522" s="852">
        <v>1.9282309200000001</v>
      </c>
      <c r="F2522" s="708">
        <f t="shared" si="274"/>
        <v>0</v>
      </c>
      <c r="G2522" s="709"/>
      <c r="H2522" s="710">
        <f t="shared" si="275"/>
        <v>0</v>
      </c>
      <c r="I2522" s="708">
        <f t="shared" si="276"/>
        <v>0</v>
      </c>
      <c r="J2522" s="662"/>
      <c r="K2522" s="661"/>
      <c r="L2522" s="661"/>
      <c r="P2522" s="662"/>
    </row>
    <row r="2523" spans="1:16" ht="14.25" customHeight="1" x14ac:dyDescent="0.3">
      <c r="A2523" s="854" t="s">
        <v>2389</v>
      </c>
      <c r="B2523" s="712" t="s">
        <v>47</v>
      </c>
      <c r="C2523" s="705" t="s">
        <v>46</v>
      </c>
      <c r="D2523" s="851"/>
      <c r="E2523" s="852">
        <v>1.9282309200000001</v>
      </c>
      <c r="F2523" s="708">
        <f t="shared" si="274"/>
        <v>0</v>
      </c>
      <c r="G2523" s="709"/>
      <c r="H2523" s="710">
        <f t="shared" si="275"/>
        <v>0</v>
      </c>
      <c r="I2523" s="708">
        <f t="shared" si="276"/>
        <v>0</v>
      </c>
      <c r="J2523" s="662"/>
      <c r="K2523" s="661"/>
      <c r="L2523" s="661"/>
      <c r="P2523" s="662"/>
    </row>
    <row r="2524" spans="1:16" ht="14.25" customHeight="1" x14ac:dyDescent="0.3">
      <c r="A2524" s="855" t="s">
        <v>2390</v>
      </c>
      <c r="B2524" s="712" t="s">
        <v>47</v>
      </c>
      <c r="C2524" s="705" t="s">
        <v>46</v>
      </c>
      <c r="D2524" s="851"/>
      <c r="E2524" s="852">
        <v>1.9950000000000001</v>
      </c>
      <c r="F2524" s="708">
        <f t="shared" si="274"/>
        <v>0</v>
      </c>
      <c r="G2524" s="709"/>
      <c r="H2524" s="710">
        <f t="shared" si="275"/>
        <v>0</v>
      </c>
      <c r="I2524" s="708">
        <f t="shared" si="276"/>
        <v>0</v>
      </c>
      <c r="J2524" s="662"/>
      <c r="K2524" s="661"/>
      <c r="L2524" s="661"/>
      <c r="P2524" s="662"/>
    </row>
    <row r="2525" spans="1:16" ht="14.25" customHeight="1" x14ac:dyDescent="0.3">
      <c r="A2525" s="855" t="s">
        <v>2391</v>
      </c>
      <c r="B2525" s="712" t="s">
        <v>47</v>
      </c>
      <c r="C2525" s="705" t="s">
        <v>46</v>
      </c>
      <c r="D2525" s="851"/>
      <c r="E2525" s="852">
        <v>1.9950000000000001</v>
      </c>
      <c r="F2525" s="708">
        <f t="shared" si="274"/>
        <v>0</v>
      </c>
      <c r="G2525" s="709"/>
      <c r="H2525" s="710">
        <f t="shared" si="275"/>
        <v>0</v>
      </c>
      <c r="I2525" s="708">
        <f t="shared" si="276"/>
        <v>0</v>
      </c>
      <c r="J2525" s="662"/>
      <c r="K2525" s="661"/>
      <c r="L2525" s="661"/>
      <c r="P2525" s="662"/>
    </row>
    <row r="2526" spans="1:16" ht="14.25" customHeight="1" x14ac:dyDescent="0.3">
      <c r="A2526" s="855" t="s">
        <v>2392</v>
      </c>
      <c r="B2526" s="712" t="s">
        <v>47</v>
      </c>
      <c r="C2526" s="705" t="s">
        <v>46</v>
      </c>
      <c r="D2526" s="851"/>
      <c r="E2526" s="852">
        <v>1.9950000000000001</v>
      </c>
      <c r="F2526" s="708">
        <f t="shared" si="274"/>
        <v>0</v>
      </c>
      <c r="G2526" s="709"/>
      <c r="H2526" s="710">
        <f t="shared" si="275"/>
        <v>0</v>
      </c>
      <c r="I2526" s="708">
        <f t="shared" si="276"/>
        <v>0</v>
      </c>
      <c r="J2526" s="662"/>
      <c r="K2526" s="661"/>
      <c r="L2526" s="661"/>
      <c r="P2526" s="662"/>
    </row>
    <row r="2527" spans="1:16" ht="14.25" customHeight="1" x14ac:dyDescent="0.3">
      <c r="A2527" s="855" t="s">
        <v>2393</v>
      </c>
      <c r="B2527" s="712" t="s">
        <v>47</v>
      </c>
      <c r="C2527" s="705" t="s">
        <v>46</v>
      </c>
      <c r="D2527" s="851"/>
      <c r="E2527" s="852">
        <v>1.9950000000000001</v>
      </c>
      <c r="F2527" s="708">
        <f t="shared" si="274"/>
        <v>0</v>
      </c>
      <c r="G2527" s="709"/>
      <c r="H2527" s="710">
        <f t="shared" si="275"/>
        <v>0</v>
      </c>
      <c r="I2527" s="708">
        <f t="shared" si="276"/>
        <v>0</v>
      </c>
      <c r="J2527" s="662"/>
      <c r="K2527" s="661"/>
      <c r="L2527" s="661"/>
      <c r="P2527" s="662"/>
    </row>
    <row r="2528" spans="1:16" ht="14.25" customHeight="1" x14ac:dyDescent="0.3">
      <c r="A2528" s="855" t="s">
        <v>2394</v>
      </c>
      <c r="B2528" s="712" t="s">
        <v>47</v>
      </c>
      <c r="C2528" s="705" t="s">
        <v>46</v>
      </c>
      <c r="D2528" s="851"/>
      <c r="E2528" s="852">
        <v>1.9950000000000001</v>
      </c>
      <c r="F2528" s="708">
        <f t="shared" si="274"/>
        <v>0</v>
      </c>
      <c r="G2528" s="709"/>
      <c r="H2528" s="710">
        <f t="shared" si="275"/>
        <v>0</v>
      </c>
      <c r="I2528" s="708">
        <f t="shared" si="276"/>
        <v>0</v>
      </c>
      <c r="J2528" s="662"/>
      <c r="K2528" s="661"/>
      <c r="L2528" s="661"/>
      <c r="P2528" s="662"/>
    </row>
    <row r="2529" spans="1:16" ht="14.25" customHeight="1" x14ac:dyDescent="0.3">
      <c r="A2529" s="855" t="s">
        <v>2395</v>
      </c>
      <c r="B2529" s="712" t="s">
        <v>47</v>
      </c>
      <c r="C2529" s="705" t="s">
        <v>46</v>
      </c>
      <c r="D2529" s="851"/>
      <c r="E2529" s="852">
        <v>1.9950000000000001</v>
      </c>
      <c r="F2529" s="708">
        <f t="shared" si="274"/>
        <v>0</v>
      </c>
      <c r="G2529" s="709"/>
      <c r="H2529" s="710">
        <f t="shared" si="275"/>
        <v>0</v>
      </c>
      <c r="I2529" s="708">
        <f t="shared" si="276"/>
        <v>0</v>
      </c>
      <c r="J2529" s="662"/>
      <c r="K2529" s="661"/>
      <c r="L2529" s="661"/>
      <c r="P2529" s="662"/>
    </row>
    <row r="2530" spans="1:16" ht="14.25" customHeight="1" x14ac:dyDescent="0.3">
      <c r="A2530" s="855" t="s">
        <v>2396</v>
      </c>
      <c r="B2530" s="712" t="s">
        <v>47</v>
      </c>
      <c r="C2530" s="705" t="s">
        <v>46</v>
      </c>
      <c r="D2530" s="851"/>
      <c r="E2530" s="852">
        <v>1.9950000000000001</v>
      </c>
      <c r="F2530" s="708">
        <f t="shared" si="274"/>
        <v>0</v>
      </c>
      <c r="G2530" s="709"/>
      <c r="H2530" s="710">
        <f t="shared" si="275"/>
        <v>0</v>
      </c>
      <c r="I2530" s="708">
        <f t="shared" si="276"/>
        <v>0</v>
      </c>
      <c r="J2530" s="662"/>
      <c r="K2530" s="661"/>
      <c r="L2530" s="661"/>
      <c r="P2530" s="662"/>
    </row>
    <row r="2531" spans="1:16" ht="14.25" customHeight="1" x14ac:dyDescent="0.3">
      <c r="A2531" s="855" t="s">
        <v>2397</v>
      </c>
      <c r="B2531" s="712" t="s">
        <v>47</v>
      </c>
      <c r="C2531" s="705" t="s">
        <v>46</v>
      </c>
      <c r="D2531" s="851"/>
      <c r="E2531" s="852">
        <v>1.9950000000000001</v>
      </c>
      <c r="F2531" s="708">
        <f t="shared" si="274"/>
        <v>0</v>
      </c>
      <c r="G2531" s="709"/>
      <c r="H2531" s="710">
        <f t="shared" si="275"/>
        <v>0</v>
      </c>
      <c r="I2531" s="708">
        <f t="shared" si="276"/>
        <v>0</v>
      </c>
      <c r="J2531" s="662"/>
      <c r="K2531" s="661"/>
      <c r="L2531" s="661"/>
      <c r="P2531" s="662"/>
    </row>
    <row r="2532" spans="1:16" ht="14.25" customHeight="1" x14ac:dyDescent="0.3">
      <c r="A2532" s="855" t="s">
        <v>2398</v>
      </c>
      <c r="B2532" s="712" t="s">
        <v>47</v>
      </c>
      <c r="C2532" s="705" t="s">
        <v>46</v>
      </c>
      <c r="D2532" s="851"/>
      <c r="E2532" s="852">
        <v>1.9950000000000001</v>
      </c>
      <c r="F2532" s="708">
        <f t="shared" si="274"/>
        <v>0</v>
      </c>
      <c r="G2532" s="709"/>
      <c r="H2532" s="710">
        <f t="shared" si="275"/>
        <v>0</v>
      </c>
      <c r="I2532" s="708">
        <f t="shared" si="276"/>
        <v>0</v>
      </c>
      <c r="J2532" s="662"/>
      <c r="K2532" s="661"/>
      <c r="L2532" s="661"/>
      <c r="P2532" s="662"/>
    </row>
    <row r="2533" spans="1:16" ht="14.25" customHeight="1" x14ac:dyDescent="0.3">
      <c r="A2533" s="855" t="s">
        <v>2399</v>
      </c>
      <c r="B2533" s="712" t="s">
        <v>47</v>
      </c>
      <c r="C2533" s="705" t="s">
        <v>46</v>
      </c>
      <c r="D2533" s="851"/>
      <c r="E2533" s="852">
        <v>1.9950000000000001</v>
      </c>
      <c r="F2533" s="708">
        <f t="shared" si="274"/>
        <v>0</v>
      </c>
      <c r="G2533" s="709"/>
      <c r="H2533" s="710">
        <f t="shared" si="275"/>
        <v>0</v>
      </c>
      <c r="I2533" s="708">
        <f t="shared" si="276"/>
        <v>0</v>
      </c>
      <c r="J2533" s="662"/>
      <c r="K2533" s="661"/>
      <c r="L2533" s="661"/>
      <c r="P2533" s="662"/>
    </row>
    <row r="2534" spans="1:16" ht="14.25" customHeight="1" x14ac:dyDescent="0.3">
      <c r="A2534" s="855" t="s">
        <v>2400</v>
      </c>
      <c r="B2534" s="712" t="s">
        <v>47</v>
      </c>
      <c r="C2534" s="705" t="s">
        <v>46</v>
      </c>
      <c r="D2534" s="851"/>
      <c r="E2534" s="852">
        <v>1.9950000000000001</v>
      </c>
      <c r="F2534" s="708">
        <f t="shared" si="274"/>
        <v>0</v>
      </c>
      <c r="G2534" s="709"/>
      <c r="H2534" s="710">
        <f t="shared" si="275"/>
        <v>0</v>
      </c>
      <c r="I2534" s="708">
        <f t="shared" si="276"/>
        <v>0</v>
      </c>
      <c r="J2534" s="662"/>
      <c r="K2534" s="661"/>
      <c r="L2534" s="661"/>
      <c r="P2534" s="662"/>
    </row>
    <row r="2535" spans="1:16" ht="14.25" customHeight="1" x14ac:dyDescent="0.3">
      <c r="A2535" s="854" t="s">
        <v>2401</v>
      </c>
      <c r="B2535" s="712" t="s">
        <v>47</v>
      </c>
      <c r="C2535" s="705" t="s">
        <v>46</v>
      </c>
      <c r="D2535" s="851"/>
      <c r="E2535" s="852">
        <v>1.71234</v>
      </c>
      <c r="F2535" s="708">
        <f t="shared" si="274"/>
        <v>0</v>
      </c>
      <c r="G2535" s="709"/>
      <c r="H2535" s="710">
        <f t="shared" si="275"/>
        <v>0</v>
      </c>
      <c r="I2535" s="708">
        <f t="shared" si="276"/>
        <v>0</v>
      </c>
      <c r="J2535" s="662"/>
      <c r="K2535" s="661"/>
      <c r="L2535" s="661"/>
      <c r="P2535" s="662"/>
    </row>
    <row r="2536" spans="1:16" ht="14.25" customHeight="1" x14ac:dyDescent="0.3">
      <c r="A2536" s="853" t="s">
        <v>2402</v>
      </c>
      <c r="B2536" s="704" t="s">
        <v>45</v>
      </c>
      <c r="C2536" s="705" t="s">
        <v>46</v>
      </c>
      <c r="D2536" s="851"/>
      <c r="E2536" s="852">
        <v>1.3247388</v>
      </c>
      <c r="F2536" s="708">
        <f t="shared" si="274"/>
        <v>0</v>
      </c>
      <c r="G2536" s="709"/>
      <c r="H2536" s="710">
        <f t="shared" si="275"/>
        <v>0</v>
      </c>
      <c r="I2536" s="708">
        <f t="shared" si="276"/>
        <v>0</v>
      </c>
      <c r="J2536" s="662"/>
      <c r="K2536" s="661"/>
      <c r="L2536" s="661"/>
      <c r="P2536" s="662"/>
    </row>
    <row r="2537" spans="1:16" ht="14.25" customHeight="1" x14ac:dyDescent="0.3">
      <c r="A2537" s="853" t="s">
        <v>2402</v>
      </c>
      <c r="B2537" s="712" t="s">
        <v>47</v>
      </c>
      <c r="C2537" s="705" t="s">
        <v>46</v>
      </c>
      <c r="D2537" s="851"/>
      <c r="E2537" s="852">
        <v>1.3247388</v>
      </c>
      <c r="F2537" s="708">
        <f t="shared" si="274"/>
        <v>0</v>
      </c>
      <c r="G2537" s="709"/>
      <c r="H2537" s="710">
        <f t="shared" si="275"/>
        <v>0</v>
      </c>
      <c r="I2537" s="708">
        <f t="shared" si="276"/>
        <v>0</v>
      </c>
      <c r="J2537" s="662"/>
      <c r="K2537" s="661"/>
      <c r="L2537" s="661"/>
      <c r="P2537" s="662"/>
    </row>
    <row r="2538" spans="1:16" ht="14.25" customHeight="1" x14ac:dyDescent="0.3">
      <c r="A2538" s="853" t="s">
        <v>2403</v>
      </c>
      <c r="B2538" s="712" t="s">
        <v>47</v>
      </c>
      <c r="C2538" s="705" t="s">
        <v>46</v>
      </c>
      <c r="D2538" s="851"/>
      <c r="E2538" s="852">
        <v>1.44018</v>
      </c>
      <c r="F2538" s="708">
        <f t="shared" si="274"/>
        <v>0</v>
      </c>
      <c r="G2538" s="709"/>
      <c r="H2538" s="710">
        <f t="shared" si="275"/>
        <v>0</v>
      </c>
      <c r="I2538" s="708">
        <f t="shared" si="276"/>
        <v>0</v>
      </c>
      <c r="J2538" s="662"/>
      <c r="K2538" s="661"/>
      <c r="L2538" s="661"/>
      <c r="P2538" s="662"/>
    </row>
    <row r="2539" spans="1:16" ht="14.25" customHeight="1" x14ac:dyDescent="0.3">
      <c r="A2539" s="853" t="s">
        <v>2404</v>
      </c>
      <c r="B2539" s="704" t="s">
        <v>45</v>
      </c>
      <c r="C2539" s="705" t="s">
        <v>46</v>
      </c>
      <c r="D2539" s="851"/>
      <c r="E2539" s="852">
        <v>1.3247388</v>
      </c>
      <c r="F2539" s="708">
        <f t="shared" si="274"/>
        <v>0</v>
      </c>
      <c r="G2539" s="709"/>
      <c r="H2539" s="710">
        <f t="shared" si="275"/>
        <v>0</v>
      </c>
      <c r="I2539" s="708">
        <f t="shared" si="276"/>
        <v>0</v>
      </c>
      <c r="J2539" s="662"/>
      <c r="K2539" s="661"/>
      <c r="L2539" s="661"/>
      <c r="P2539" s="662"/>
    </row>
    <row r="2540" spans="1:16" ht="14.25" customHeight="1" x14ac:dyDescent="0.3">
      <c r="A2540" s="853" t="s">
        <v>2404</v>
      </c>
      <c r="B2540" s="712" t="s">
        <v>47</v>
      </c>
      <c r="C2540" s="705" t="s">
        <v>46</v>
      </c>
      <c r="D2540" s="851"/>
      <c r="E2540" s="852">
        <v>1.3247388</v>
      </c>
      <c r="F2540" s="708">
        <f t="shared" si="274"/>
        <v>0</v>
      </c>
      <c r="G2540" s="709"/>
      <c r="H2540" s="710">
        <f t="shared" si="275"/>
        <v>0</v>
      </c>
      <c r="I2540" s="708">
        <f t="shared" si="276"/>
        <v>0</v>
      </c>
      <c r="J2540" s="662"/>
      <c r="K2540" s="661"/>
      <c r="L2540" s="661"/>
      <c r="P2540" s="662"/>
    </row>
    <row r="2541" spans="1:16" ht="14.25" customHeight="1" x14ac:dyDescent="0.3">
      <c r="A2541" s="853" t="s">
        <v>2405</v>
      </c>
      <c r="B2541" s="704" t="s">
        <v>45</v>
      </c>
      <c r="C2541" s="705" t="s">
        <v>46</v>
      </c>
      <c r="D2541" s="851"/>
      <c r="E2541" s="852">
        <v>1.3247388</v>
      </c>
      <c r="F2541" s="708">
        <f>D2541*E2541/50</f>
        <v>0</v>
      </c>
      <c r="G2541" s="709"/>
      <c r="H2541" s="710">
        <f>E2541*$F$8</f>
        <v>0</v>
      </c>
      <c r="I2541" s="708">
        <f>H2541*D2541/50</f>
        <v>0</v>
      </c>
      <c r="J2541" s="662"/>
      <c r="K2541" s="661"/>
      <c r="L2541" s="661"/>
      <c r="P2541" s="662"/>
    </row>
    <row r="2542" spans="1:16" ht="14.25" customHeight="1" x14ac:dyDescent="0.3">
      <c r="A2542" s="853" t="s">
        <v>2406</v>
      </c>
      <c r="B2542" s="712" t="s">
        <v>47</v>
      </c>
      <c r="C2542" s="705" t="s">
        <v>46</v>
      </c>
      <c r="D2542" s="851"/>
      <c r="E2542" s="852">
        <v>1.7515990800000001</v>
      </c>
      <c r="F2542" s="708">
        <f t="shared" si="274"/>
        <v>0</v>
      </c>
      <c r="G2542" s="709"/>
      <c r="H2542" s="710">
        <f t="shared" si="275"/>
        <v>0</v>
      </c>
      <c r="I2542" s="708">
        <f t="shared" si="276"/>
        <v>0</v>
      </c>
      <c r="J2542" s="662"/>
      <c r="K2542" s="661"/>
      <c r="L2542" s="661"/>
      <c r="P2542" s="662"/>
    </row>
    <row r="2543" spans="1:16" ht="14.25" customHeight="1" x14ac:dyDescent="0.3">
      <c r="A2543" s="853" t="s">
        <v>2407</v>
      </c>
      <c r="B2543" s="704" t="s">
        <v>45</v>
      </c>
      <c r="C2543" s="705" t="s">
        <v>46</v>
      </c>
      <c r="D2543" s="851"/>
      <c r="E2543" s="852">
        <v>1.7515990800000001</v>
      </c>
      <c r="F2543" s="708">
        <f t="shared" si="274"/>
        <v>0</v>
      </c>
      <c r="G2543" s="709"/>
      <c r="H2543" s="710">
        <f t="shared" si="275"/>
        <v>0</v>
      </c>
      <c r="I2543" s="708">
        <f t="shared" si="276"/>
        <v>0</v>
      </c>
      <c r="J2543" s="662"/>
      <c r="K2543" s="661"/>
      <c r="L2543" s="661"/>
      <c r="P2543" s="662"/>
    </row>
    <row r="2544" spans="1:16" ht="14.25" customHeight="1" x14ac:dyDescent="0.3">
      <c r="A2544" s="853" t="s">
        <v>2407</v>
      </c>
      <c r="B2544" s="712" t="s">
        <v>47</v>
      </c>
      <c r="C2544" s="705" t="s">
        <v>46</v>
      </c>
      <c r="D2544" s="851"/>
      <c r="E2544" s="852">
        <v>1.7515990800000001</v>
      </c>
      <c r="F2544" s="708">
        <f t="shared" si="274"/>
        <v>0</v>
      </c>
      <c r="G2544" s="709"/>
      <c r="H2544" s="710">
        <f t="shared" si="275"/>
        <v>0</v>
      </c>
      <c r="I2544" s="708">
        <f t="shared" si="276"/>
        <v>0</v>
      </c>
      <c r="J2544" s="662"/>
      <c r="K2544" s="661"/>
      <c r="L2544" s="661"/>
      <c r="P2544" s="662"/>
    </row>
    <row r="2545" spans="1:16" ht="14.25" customHeight="1" x14ac:dyDescent="0.3">
      <c r="A2545" s="853" t="s">
        <v>2408</v>
      </c>
      <c r="B2545" s="712" t="s">
        <v>47</v>
      </c>
      <c r="C2545" s="705" t="s">
        <v>46</v>
      </c>
      <c r="D2545" s="851"/>
      <c r="E2545" s="852">
        <v>1.839915</v>
      </c>
      <c r="F2545" s="708">
        <f t="shared" si="274"/>
        <v>0</v>
      </c>
      <c r="G2545" s="709"/>
      <c r="H2545" s="710">
        <f t="shared" si="275"/>
        <v>0</v>
      </c>
      <c r="I2545" s="708">
        <f t="shared" si="276"/>
        <v>0</v>
      </c>
      <c r="J2545" s="662"/>
      <c r="K2545" s="661"/>
      <c r="L2545" s="661"/>
      <c r="P2545" s="662"/>
    </row>
    <row r="2546" spans="1:16" ht="14.25" customHeight="1" x14ac:dyDescent="0.3">
      <c r="A2546" s="751" t="s">
        <v>2409</v>
      </c>
      <c r="B2546" s="712" t="s">
        <v>47</v>
      </c>
      <c r="C2546" s="705" t="s">
        <v>46</v>
      </c>
      <c r="D2546" s="851"/>
      <c r="E2546" s="852">
        <v>1.7515990800000001</v>
      </c>
      <c r="F2546" s="708">
        <f t="shared" si="274"/>
        <v>0</v>
      </c>
      <c r="G2546" s="709"/>
      <c r="H2546" s="710">
        <f t="shared" si="275"/>
        <v>0</v>
      </c>
      <c r="I2546" s="708">
        <f t="shared" si="276"/>
        <v>0</v>
      </c>
      <c r="J2546" s="662"/>
      <c r="K2546" s="661"/>
      <c r="L2546" s="661"/>
      <c r="P2546" s="662"/>
    </row>
    <row r="2547" spans="1:16" ht="14.25" customHeight="1" x14ac:dyDescent="0.3">
      <c r="A2547" s="853" t="s">
        <v>2410</v>
      </c>
      <c r="B2547" s="712" t="s">
        <v>47</v>
      </c>
      <c r="C2547" s="705" t="s">
        <v>46</v>
      </c>
      <c r="D2547" s="851"/>
      <c r="E2547" s="852">
        <v>1.7515990800000001</v>
      </c>
      <c r="F2547" s="708">
        <f t="shared" si="274"/>
        <v>0</v>
      </c>
      <c r="G2547" s="709"/>
      <c r="H2547" s="710">
        <f t="shared" si="275"/>
        <v>0</v>
      </c>
      <c r="I2547" s="708">
        <f t="shared" si="276"/>
        <v>0</v>
      </c>
      <c r="J2547" s="662"/>
      <c r="K2547" s="661"/>
      <c r="L2547" s="661"/>
      <c r="P2547" s="662"/>
    </row>
    <row r="2548" spans="1:16" ht="14.25" customHeight="1" x14ac:dyDescent="0.3">
      <c r="A2548" s="853" t="s">
        <v>2411</v>
      </c>
      <c r="B2548" s="712" t="s">
        <v>47</v>
      </c>
      <c r="C2548" s="705" t="s">
        <v>46</v>
      </c>
      <c r="D2548" s="851"/>
      <c r="E2548" s="852">
        <v>1.5602479199999999</v>
      </c>
      <c r="F2548" s="708">
        <f t="shared" si="274"/>
        <v>0</v>
      </c>
      <c r="G2548" s="709"/>
      <c r="H2548" s="710">
        <f t="shared" si="275"/>
        <v>0</v>
      </c>
      <c r="I2548" s="708">
        <f t="shared" si="276"/>
        <v>0</v>
      </c>
      <c r="J2548" s="662"/>
      <c r="K2548" s="661"/>
      <c r="L2548" s="661"/>
      <c r="P2548" s="662"/>
    </row>
    <row r="2549" spans="1:16" ht="14.25" customHeight="1" x14ac:dyDescent="0.3">
      <c r="A2549" s="853" t="s">
        <v>2412</v>
      </c>
      <c r="B2549" s="712" t="s">
        <v>47</v>
      </c>
      <c r="C2549" s="705" t="s">
        <v>46</v>
      </c>
      <c r="D2549" s="851"/>
      <c r="E2549" s="852">
        <v>1.97238888</v>
      </c>
      <c r="F2549" s="708">
        <f t="shared" si="274"/>
        <v>0</v>
      </c>
      <c r="G2549" s="709"/>
      <c r="H2549" s="710">
        <f t="shared" si="275"/>
        <v>0</v>
      </c>
      <c r="I2549" s="708">
        <f t="shared" si="276"/>
        <v>0</v>
      </c>
      <c r="J2549" s="662"/>
      <c r="K2549" s="661"/>
      <c r="L2549" s="661"/>
      <c r="P2549" s="662"/>
    </row>
    <row r="2550" spans="1:16" ht="14.25" customHeight="1" x14ac:dyDescent="0.3">
      <c r="A2550" s="751" t="s">
        <v>2413</v>
      </c>
      <c r="B2550" s="712" t="s">
        <v>47</v>
      </c>
      <c r="C2550" s="705" t="s">
        <v>46</v>
      </c>
      <c r="D2550" s="851"/>
      <c r="E2550" s="852">
        <v>1.5602479199999999</v>
      </c>
      <c r="F2550" s="708">
        <f>D2550*E2550/50</f>
        <v>0</v>
      </c>
      <c r="G2550" s="709"/>
      <c r="H2550" s="710">
        <f>E2550*$F$8</f>
        <v>0</v>
      </c>
      <c r="I2550" s="708">
        <f>H2550*D2550/50</f>
        <v>0</v>
      </c>
      <c r="J2550" s="662"/>
      <c r="K2550" s="661"/>
      <c r="L2550" s="661"/>
      <c r="P2550" s="662"/>
    </row>
    <row r="2551" spans="1:16" ht="14.25" customHeight="1" x14ac:dyDescent="0.3">
      <c r="A2551" s="751" t="s">
        <v>2414</v>
      </c>
      <c r="B2551" s="712" t="s">
        <v>47</v>
      </c>
      <c r="C2551" s="705" t="s">
        <v>46</v>
      </c>
      <c r="D2551" s="851"/>
      <c r="E2551" s="852">
        <v>1.5602479199999999</v>
      </c>
      <c r="F2551" s="708">
        <f t="shared" si="274"/>
        <v>0</v>
      </c>
      <c r="G2551" s="709"/>
      <c r="H2551" s="710">
        <f t="shared" si="275"/>
        <v>0</v>
      </c>
      <c r="I2551" s="708">
        <f t="shared" si="276"/>
        <v>0</v>
      </c>
      <c r="J2551" s="662"/>
      <c r="K2551" s="661"/>
      <c r="L2551" s="661"/>
      <c r="P2551" s="662"/>
    </row>
    <row r="2552" spans="1:16" ht="14.25" customHeight="1" x14ac:dyDescent="0.3">
      <c r="A2552" s="751" t="s">
        <v>2415</v>
      </c>
      <c r="B2552" s="712" t="s">
        <v>47</v>
      </c>
      <c r="C2552" s="705" t="s">
        <v>46</v>
      </c>
      <c r="D2552" s="851"/>
      <c r="E2552" s="852">
        <v>1.5602479199999999</v>
      </c>
      <c r="F2552" s="708">
        <f>D2552*E2552/50</f>
        <v>0</v>
      </c>
      <c r="G2552" s="709"/>
      <c r="H2552" s="710">
        <f>E2552*$F$8</f>
        <v>0</v>
      </c>
      <c r="I2552" s="708">
        <f>H2552*D2552/50</f>
        <v>0</v>
      </c>
      <c r="J2552" s="662"/>
      <c r="K2552" s="661"/>
      <c r="L2552" s="661"/>
      <c r="P2552" s="662"/>
    </row>
    <row r="2553" spans="1:16" ht="14.25" customHeight="1" x14ac:dyDescent="0.3">
      <c r="A2553" s="853" t="s">
        <v>2416</v>
      </c>
      <c r="B2553" s="712" t="s">
        <v>47</v>
      </c>
      <c r="C2553" s="705" t="s">
        <v>46</v>
      </c>
      <c r="D2553" s="851"/>
      <c r="E2553" s="852">
        <v>1.5602479199999999</v>
      </c>
      <c r="F2553" s="708">
        <f t="shared" si="274"/>
        <v>0</v>
      </c>
      <c r="G2553" s="709"/>
      <c r="H2553" s="710">
        <f t="shared" si="275"/>
        <v>0</v>
      </c>
      <c r="I2553" s="708">
        <f t="shared" si="276"/>
        <v>0</v>
      </c>
      <c r="J2553" s="662"/>
      <c r="K2553" s="661"/>
      <c r="L2553" s="661"/>
      <c r="P2553" s="662"/>
    </row>
    <row r="2554" spans="1:16" ht="14.25" customHeight="1" x14ac:dyDescent="0.3">
      <c r="A2554" s="854" t="s">
        <v>2417</v>
      </c>
      <c r="B2554" s="712" t="s">
        <v>47</v>
      </c>
      <c r="C2554" s="705" t="s">
        <v>46</v>
      </c>
      <c r="D2554" s="851"/>
      <c r="E2554" s="852">
        <v>1.79575704</v>
      </c>
      <c r="F2554" s="708">
        <f t="shared" si="274"/>
        <v>0</v>
      </c>
      <c r="G2554" s="709"/>
      <c r="H2554" s="710">
        <f t="shared" si="275"/>
        <v>0</v>
      </c>
      <c r="I2554" s="708">
        <f t="shared" si="276"/>
        <v>0</v>
      </c>
      <c r="J2554" s="662"/>
      <c r="K2554" s="661"/>
      <c r="L2554" s="661"/>
      <c r="P2554" s="662"/>
    </row>
    <row r="2555" spans="1:16" ht="14.25" customHeight="1" x14ac:dyDescent="0.3">
      <c r="A2555" s="854" t="s">
        <v>2418</v>
      </c>
      <c r="B2555" s="712" t="s">
        <v>47</v>
      </c>
      <c r="C2555" s="705" t="s">
        <v>46</v>
      </c>
      <c r="D2555" s="851"/>
      <c r="E2555" s="852">
        <v>1.71234</v>
      </c>
      <c r="F2555" s="708">
        <f t="shared" si="274"/>
        <v>0</v>
      </c>
      <c r="G2555" s="709"/>
      <c r="H2555" s="710">
        <f t="shared" si="275"/>
        <v>0</v>
      </c>
      <c r="I2555" s="708">
        <f t="shared" si="276"/>
        <v>0</v>
      </c>
      <c r="J2555" s="662"/>
      <c r="K2555" s="661"/>
      <c r="L2555" s="661"/>
      <c r="P2555" s="662"/>
    </row>
    <row r="2556" spans="1:16" ht="14.25" customHeight="1" x14ac:dyDescent="0.3">
      <c r="A2556" s="854" t="s">
        <v>2419</v>
      </c>
      <c r="B2556" s="712" t="s">
        <v>47</v>
      </c>
      <c r="C2556" s="705" t="s">
        <v>46</v>
      </c>
      <c r="D2556" s="851"/>
      <c r="E2556" s="852">
        <v>1.71234</v>
      </c>
      <c r="F2556" s="708">
        <f>D2556*E2556/50</f>
        <v>0</v>
      </c>
      <c r="G2556" s="709"/>
      <c r="H2556" s="710">
        <f>E2556*$F$8</f>
        <v>0</v>
      </c>
      <c r="I2556" s="708">
        <f>H2556*D2556/50</f>
        <v>0</v>
      </c>
      <c r="J2556" s="662"/>
      <c r="K2556" s="661"/>
      <c r="L2556" s="661"/>
      <c r="P2556" s="662"/>
    </row>
    <row r="2557" spans="1:16" ht="14.25" customHeight="1" x14ac:dyDescent="0.3">
      <c r="A2557" s="854" t="s">
        <v>2420</v>
      </c>
      <c r="B2557" s="712" t="s">
        <v>47</v>
      </c>
      <c r="C2557" s="705" t="s">
        <v>46</v>
      </c>
      <c r="D2557" s="851"/>
      <c r="E2557" s="852">
        <v>1.71234</v>
      </c>
      <c r="F2557" s="708">
        <f t="shared" si="274"/>
        <v>0</v>
      </c>
      <c r="G2557" s="709"/>
      <c r="H2557" s="710">
        <f t="shared" si="275"/>
        <v>0</v>
      </c>
      <c r="I2557" s="708">
        <f t="shared" si="276"/>
        <v>0</v>
      </c>
      <c r="J2557" s="662"/>
      <c r="K2557" s="661"/>
      <c r="L2557" s="661"/>
      <c r="P2557" s="662"/>
    </row>
    <row r="2558" spans="1:16" ht="14.25" customHeight="1" x14ac:dyDescent="0.3">
      <c r="A2558" s="854" t="s">
        <v>2421</v>
      </c>
      <c r="B2558" s="712" t="s">
        <v>47</v>
      </c>
      <c r="C2558" s="705" t="s">
        <v>46</v>
      </c>
      <c r="D2558" s="851"/>
      <c r="E2558" s="852">
        <v>1.71234</v>
      </c>
      <c r="F2558" s="708">
        <f>D2558*E2558/50</f>
        <v>0</v>
      </c>
      <c r="G2558" s="709"/>
      <c r="H2558" s="710">
        <f>E2558*$F$8</f>
        <v>0</v>
      </c>
      <c r="I2558" s="708">
        <f>H2558*D2558/50</f>
        <v>0</v>
      </c>
      <c r="J2558" s="662"/>
      <c r="K2558" s="661"/>
      <c r="L2558" s="661"/>
      <c r="P2558" s="662"/>
    </row>
    <row r="2559" spans="1:16" ht="14.25" customHeight="1" x14ac:dyDescent="0.3">
      <c r="A2559" s="854" t="s">
        <v>2422</v>
      </c>
      <c r="B2559" s="712" t="s">
        <v>47</v>
      </c>
      <c r="C2559" s="705" t="s">
        <v>46</v>
      </c>
      <c r="D2559" s="851"/>
      <c r="E2559" s="852">
        <v>1.79575704</v>
      </c>
      <c r="F2559" s="708">
        <f>D2559*E2559/50</f>
        <v>0</v>
      </c>
      <c r="G2559" s="709"/>
      <c r="H2559" s="710">
        <f>E2559*$F$8</f>
        <v>0</v>
      </c>
      <c r="I2559" s="708">
        <f>H2559*D2559/50</f>
        <v>0</v>
      </c>
      <c r="J2559" s="662"/>
      <c r="K2559" s="661"/>
      <c r="L2559" s="661"/>
      <c r="P2559" s="662"/>
    </row>
    <row r="2560" spans="1:16" ht="14.25" customHeight="1" x14ac:dyDescent="0.3">
      <c r="A2560" s="854" t="s">
        <v>2423</v>
      </c>
      <c r="B2560" s="712" t="s">
        <v>47</v>
      </c>
      <c r="C2560" s="705" t="s">
        <v>46</v>
      </c>
      <c r="D2560" s="851"/>
      <c r="E2560" s="852">
        <v>1.79575704</v>
      </c>
      <c r="F2560" s="708">
        <f>D2560*E2560/50</f>
        <v>0</v>
      </c>
      <c r="G2560" s="709"/>
      <c r="H2560" s="710">
        <f>E2560*$F$8</f>
        <v>0</v>
      </c>
      <c r="I2560" s="708">
        <f>H2560*D2560/50</f>
        <v>0</v>
      </c>
      <c r="J2560" s="662"/>
      <c r="K2560" s="661"/>
      <c r="L2560" s="661"/>
      <c r="P2560" s="662"/>
    </row>
    <row r="2561" spans="1:16" ht="14.25" customHeight="1" x14ac:dyDescent="0.3">
      <c r="A2561" s="854" t="s">
        <v>2424</v>
      </c>
      <c r="B2561" s="712" t="s">
        <v>47</v>
      </c>
      <c r="C2561" s="705" t="s">
        <v>46</v>
      </c>
      <c r="D2561" s="851"/>
      <c r="E2561" s="852">
        <v>1.79575704</v>
      </c>
      <c r="F2561" s="708">
        <f>D2561*E2561/50</f>
        <v>0</v>
      </c>
      <c r="G2561" s="709"/>
      <c r="H2561" s="710">
        <f>E2561*$F$8</f>
        <v>0</v>
      </c>
      <c r="I2561" s="708">
        <f>H2561*D2561/50</f>
        <v>0</v>
      </c>
      <c r="J2561" s="662"/>
      <c r="K2561" s="661"/>
      <c r="L2561" s="661"/>
      <c r="P2561" s="662"/>
    </row>
    <row r="2562" spans="1:16" ht="14.25" customHeight="1" x14ac:dyDescent="0.3">
      <c r="A2562" s="854" t="s">
        <v>2425</v>
      </c>
      <c r="B2562" s="712" t="s">
        <v>47</v>
      </c>
      <c r="C2562" s="705" t="s">
        <v>46</v>
      </c>
      <c r="D2562" s="851"/>
      <c r="E2562" s="852">
        <v>1.79575704</v>
      </c>
      <c r="F2562" s="708">
        <f t="shared" ref="F2562:F2635" si="280">D2562*E2562/50</f>
        <v>0</v>
      </c>
      <c r="G2562" s="709"/>
      <c r="H2562" s="710">
        <f t="shared" ref="H2562:H2635" si="281">E2562*$F$8</f>
        <v>0</v>
      </c>
      <c r="I2562" s="708">
        <f t="shared" ref="I2562:I2635" si="282">H2562*D2562/50</f>
        <v>0</v>
      </c>
      <c r="J2562" s="662"/>
      <c r="K2562" s="661"/>
      <c r="L2562" s="661"/>
      <c r="P2562" s="662"/>
    </row>
    <row r="2563" spans="1:16" ht="14.25" customHeight="1" x14ac:dyDescent="0.3">
      <c r="A2563" s="854" t="s">
        <v>2426</v>
      </c>
      <c r="B2563" s="712" t="s">
        <v>47</v>
      </c>
      <c r="C2563" s="705" t="s">
        <v>46</v>
      </c>
      <c r="D2563" s="851"/>
      <c r="E2563" s="852">
        <v>1.79575704</v>
      </c>
      <c r="F2563" s="708">
        <f t="shared" si="280"/>
        <v>0</v>
      </c>
      <c r="G2563" s="709"/>
      <c r="H2563" s="710">
        <f t="shared" si="281"/>
        <v>0</v>
      </c>
      <c r="I2563" s="708">
        <f t="shared" si="282"/>
        <v>0</v>
      </c>
      <c r="J2563" s="662"/>
      <c r="K2563" s="661"/>
      <c r="L2563" s="661"/>
      <c r="P2563" s="662"/>
    </row>
    <row r="2564" spans="1:16" ht="14.25" customHeight="1" x14ac:dyDescent="0.3">
      <c r="A2564" s="854" t="s">
        <v>2427</v>
      </c>
      <c r="B2564" s="712" t="s">
        <v>47</v>
      </c>
      <c r="C2564" s="705" t="s">
        <v>46</v>
      </c>
      <c r="D2564" s="851"/>
      <c r="E2564" s="852">
        <v>1.9278</v>
      </c>
      <c r="F2564" s="708">
        <f t="shared" si="280"/>
        <v>0</v>
      </c>
      <c r="G2564" s="709"/>
      <c r="H2564" s="710">
        <f t="shared" si="281"/>
        <v>0</v>
      </c>
      <c r="I2564" s="708">
        <f t="shared" si="282"/>
        <v>0</v>
      </c>
      <c r="J2564" s="662"/>
      <c r="K2564" s="661"/>
      <c r="L2564" s="661"/>
      <c r="P2564" s="662"/>
    </row>
    <row r="2565" spans="1:16" ht="14.25" customHeight="1" x14ac:dyDescent="0.3">
      <c r="A2565" s="854" t="s">
        <v>2428</v>
      </c>
      <c r="B2565" s="712" t="s">
        <v>47</v>
      </c>
      <c r="C2565" s="705" t="s">
        <v>46</v>
      </c>
      <c r="D2565" s="851"/>
      <c r="E2565" s="852">
        <v>1.9278</v>
      </c>
      <c r="F2565" s="708">
        <f t="shared" si="280"/>
        <v>0</v>
      </c>
      <c r="G2565" s="709"/>
      <c r="H2565" s="710">
        <f t="shared" si="281"/>
        <v>0</v>
      </c>
      <c r="I2565" s="708">
        <f t="shared" si="282"/>
        <v>0</v>
      </c>
      <c r="J2565" s="662"/>
      <c r="K2565" s="661"/>
      <c r="L2565" s="661"/>
      <c r="P2565" s="662"/>
    </row>
    <row r="2566" spans="1:16" ht="14.25" customHeight="1" x14ac:dyDescent="0.3">
      <c r="A2566" s="854" t="s">
        <v>2429</v>
      </c>
      <c r="B2566" s="712" t="s">
        <v>47</v>
      </c>
      <c r="C2566" s="705" t="s">
        <v>46</v>
      </c>
      <c r="D2566" s="851"/>
      <c r="E2566" s="852">
        <v>1.71</v>
      </c>
      <c r="F2566" s="708">
        <f t="shared" si="280"/>
        <v>0</v>
      </c>
      <c r="G2566" s="709"/>
      <c r="H2566" s="710">
        <f t="shared" si="281"/>
        <v>0</v>
      </c>
      <c r="I2566" s="708">
        <f t="shared" si="282"/>
        <v>0</v>
      </c>
      <c r="J2566" s="662"/>
      <c r="K2566" s="661"/>
      <c r="L2566" s="661"/>
      <c r="P2566" s="662"/>
    </row>
    <row r="2567" spans="1:16" ht="14.25" customHeight="1" x14ac:dyDescent="0.3">
      <c r="A2567" s="854" t="s">
        <v>2430</v>
      </c>
      <c r="B2567" s="712" t="s">
        <v>47</v>
      </c>
      <c r="C2567" s="705" t="s">
        <v>46</v>
      </c>
      <c r="D2567" s="851"/>
      <c r="E2567" s="852">
        <v>1.71</v>
      </c>
      <c r="F2567" s="708">
        <f t="shared" si="280"/>
        <v>0</v>
      </c>
      <c r="G2567" s="709"/>
      <c r="H2567" s="710">
        <f t="shared" si="281"/>
        <v>0</v>
      </c>
      <c r="I2567" s="708">
        <f t="shared" si="282"/>
        <v>0</v>
      </c>
      <c r="J2567" s="662"/>
      <c r="K2567" s="661"/>
      <c r="L2567" s="661"/>
      <c r="P2567" s="662"/>
    </row>
    <row r="2568" spans="1:16" ht="14.25" customHeight="1" x14ac:dyDescent="0.3">
      <c r="A2568" s="854" t="s">
        <v>2431</v>
      </c>
      <c r="B2568" s="712" t="s">
        <v>47</v>
      </c>
      <c r="C2568" s="705" t="s">
        <v>46</v>
      </c>
      <c r="D2568" s="851"/>
      <c r="E2568" s="852">
        <v>2.4607800000000002</v>
      </c>
      <c r="F2568" s="708">
        <f t="shared" si="280"/>
        <v>0</v>
      </c>
      <c r="G2568" s="709"/>
      <c r="H2568" s="710">
        <f t="shared" si="281"/>
        <v>0</v>
      </c>
      <c r="I2568" s="708">
        <f t="shared" si="282"/>
        <v>0</v>
      </c>
      <c r="J2568" s="662"/>
      <c r="K2568" s="661"/>
      <c r="L2568" s="661"/>
      <c r="P2568" s="662"/>
    </row>
    <row r="2569" spans="1:16" ht="14.25" customHeight="1" x14ac:dyDescent="0.3">
      <c r="A2569" s="855" t="s">
        <v>2432</v>
      </c>
      <c r="B2569" s="712" t="s">
        <v>47</v>
      </c>
      <c r="C2569" s="705" t="s">
        <v>46</v>
      </c>
      <c r="D2569" s="851"/>
      <c r="E2569" s="852">
        <v>2.4607800000000002</v>
      </c>
      <c r="F2569" s="708">
        <f t="shared" si="280"/>
        <v>0</v>
      </c>
      <c r="G2569" s="709"/>
      <c r="H2569" s="710">
        <f t="shared" si="281"/>
        <v>0</v>
      </c>
      <c r="I2569" s="708">
        <f t="shared" si="282"/>
        <v>0</v>
      </c>
      <c r="J2569" s="662"/>
      <c r="K2569" s="661"/>
      <c r="L2569" s="661"/>
      <c r="P2569" s="662"/>
    </row>
    <row r="2570" spans="1:16" ht="14.25" customHeight="1" x14ac:dyDescent="0.3">
      <c r="A2570" s="855" t="s">
        <v>2433</v>
      </c>
      <c r="B2570" s="712" t="s">
        <v>47</v>
      </c>
      <c r="C2570" s="705" t="s">
        <v>46</v>
      </c>
      <c r="D2570" s="851"/>
      <c r="E2570" s="852">
        <v>2.4607800000000002</v>
      </c>
      <c r="F2570" s="708">
        <f t="shared" si="280"/>
        <v>0</v>
      </c>
      <c r="G2570" s="709"/>
      <c r="H2570" s="710">
        <f t="shared" si="281"/>
        <v>0</v>
      </c>
      <c r="I2570" s="708">
        <f t="shared" si="282"/>
        <v>0</v>
      </c>
      <c r="J2570" s="662"/>
      <c r="K2570" s="661"/>
      <c r="L2570" s="661"/>
      <c r="P2570" s="662"/>
    </row>
    <row r="2571" spans="1:16" ht="14.25" customHeight="1" x14ac:dyDescent="0.3">
      <c r="A2571" s="855" t="s">
        <v>2434</v>
      </c>
      <c r="B2571" s="712" t="s">
        <v>47</v>
      </c>
      <c r="C2571" s="705" t="s">
        <v>46</v>
      </c>
      <c r="D2571" s="851"/>
      <c r="E2571" s="852">
        <v>2.4607800000000002</v>
      </c>
      <c r="F2571" s="708">
        <f t="shared" si="280"/>
        <v>0</v>
      </c>
      <c r="G2571" s="709"/>
      <c r="H2571" s="710">
        <f t="shared" si="281"/>
        <v>0</v>
      </c>
      <c r="I2571" s="708">
        <f t="shared" si="282"/>
        <v>0</v>
      </c>
      <c r="J2571" s="662"/>
      <c r="K2571" s="661"/>
      <c r="L2571" s="661"/>
      <c r="P2571" s="662"/>
    </row>
    <row r="2572" spans="1:16" ht="14.25" customHeight="1" x14ac:dyDescent="0.3">
      <c r="A2572" s="855" t="s">
        <v>2435</v>
      </c>
      <c r="B2572" s="712" t="s">
        <v>47</v>
      </c>
      <c r="C2572" s="705" t="s">
        <v>46</v>
      </c>
      <c r="D2572" s="851"/>
      <c r="E2572" s="852">
        <v>2.4607800000000002</v>
      </c>
      <c r="F2572" s="708">
        <f t="shared" si="280"/>
        <v>0</v>
      </c>
      <c r="G2572" s="709"/>
      <c r="H2572" s="710">
        <f t="shared" si="281"/>
        <v>0</v>
      </c>
      <c r="I2572" s="708">
        <f t="shared" si="282"/>
        <v>0</v>
      </c>
      <c r="J2572" s="662"/>
      <c r="K2572" s="661"/>
      <c r="L2572" s="661"/>
      <c r="P2572" s="662"/>
    </row>
    <row r="2573" spans="1:16" ht="14.25" customHeight="1" x14ac:dyDescent="0.3">
      <c r="A2573" s="855" t="s">
        <v>2436</v>
      </c>
      <c r="B2573" s="712" t="s">
        <v>47</v>
      </c>
      <c r="C2573" s="705" t="s">
        <v>46</v>
      </c>
      <c r="D2573" s="851"/>
      <c r="E2573" s="852">
        <v>2.4607800000000002</v>
      </c>
      <c r="F2573" s="708">
        <f t="shared" si="280"/>
        <v>0</v>
      </c>
      <c r="G2573" s="709"/>
      <c r="H2573" s="710">
        <f t="shared" si="281"/>
        <v>0</v>
      </c>
      <c r="I2573" s="708">
        <f t="shared" si="282"/>
        <v>0</v>
      </c>
      <c r="J2573" s="662"/>
      <c r="K2573" s="661"/>
      <c r="L2573" s="661"/>
      <c r="P2573" s="662"/>
    </row>
    <row r="2574" spans="1:16" ht="14.25" customHeight="1" x14ac:dyDescent="0.3">
      <c r="A2574" s="855" t="s">
        <v>2437</v>
      </c>
      <c r="B2574" s="712" t="s">
        <v>47</v>
      </c>
      <c r="C2574" s="705" t="s">
        <v>46</v>
      </c>
      <c r="D2574" s="851"/>
      <c r="E2574" s="852">
        <v>2.4607800000000002</v>
      </c>
      <c r="F2574" s="708">
        <f t="shared" si="280"/>
        <v>0</v>
      </c>
      <c r="G2574" s="709"/>
      <c r="H2574" s="710">
        <f t="shared" si="281"/>
        <v>0</v>
      </c>
      <c r="I2574" s="708">
        <f t="shared" si="282"/>
        <v>0</v>
      </c>
      <c r="J2574" s="662"/>
      <c r="K2574" s="661"/>
      <c r="L2574" s="661"/>
      <c r="P2574" s="662"/>
    </row>
    <row r="2575" spans="1:16" ht="14.25" customHeight="1" x14ac:dyDescent="0.3">
      <c r="A2575" s="854" t="s">
        <v>2438</v>
      </c>
      <c r="B2575" s="704" t="s">
        <v>45</v>
      </c>
      <c r="C2575" s="705" t="s">
        <v>46</v>
      </c>
      <c r="D2575" s="851"/>
      <c r="E2575" s="852">
        <v>1.7074411199999999</v>
      </c>
      <c r="F2575" s="708">
        <f t="shared" si="280"/>
        <v>0</v>
      </c>
      <c r="G2575" s="709"/>
      <c r="H2575" s="710">
        <f t="shared" si="281"/>
        <v>0</v>
      </c>
      <c r="I2575" s="708">
        <f t="shared" si="282"/>
        <v>0</v>
      </c>
      <c r="J2575" s="662"/>
      <c r="K2575" s="661"/>
      <c r="L2575" s="661"/>
      <c r="P2575" s="662"/>
    </row>
    <row r="2576" spans="1:16" ht="14.25" customHeight="1" x14ac:dyDescent="0.3">
      <c r="A2576" s="854" t="s">
        <v>2438</v>
      </c>
      <c r="B2576" s="712" t="s">
        <v>47</v>
      </c>
      <c r="C2576" s="705" t="s">
        <v>46</v>
      </c>
      <c r="D2576" s="851"/>
      <c r="E2576" s="852">
        <v>1.7074411199999999</v>
      </c>
      <c r="F2576" s="708">
        <f t="shared" si="280"/>
        <v>0</v>
      </c>
      <c r="G2576" s="709"/>
      <c r="H2576" s="710">
        <f t="shared" si="281"/>
        <v>0</v>
      </c>
      <c r="I2576" s="708">
        <f t="shared" si="282"/>
        <v>0</v>
      </c>
      <c r="J2576" s="662"/>
      <c r="K2576" s="661"/>
      <c r="L2576" s="661"/>
      <c r="P2576" s="662"/>
    </row>
    <row r="2577" spans="1:16" ht="14.25" customHeight="1" x14ac:dyDescent="0.3">
      <c r="A2577" s="854" t="s">
        <v>2439</v>
      </c>
      <c r="B2577" s="704" t="s">
        <v>45</v>
      </c>
      <c r="C2577" s="705" t="s">
        <v>46</v>
      </c>
      <c r="D2577" s="851"/>
      <c r="E2577" s="852">
        <v>1.7074411199999999</v>
      </c>
      <c r="F2577" s="708">
        <f t="shared" si="280"/>
        <v>0</v>
      </c>
      <c r="G2577" s="709"/>
      <c r="H2577" s="710">
        <f t="shared" si="281"/>
        <v>0</v>
      </c>
      <c r="I2577" s="708">
        <f t="shared" si="282"/>
        <v>0</v>
      </c>
      <c r="J2577" s="662"/>
      <c r="K2577" s="661"/>
      <c r="L2577" s="661"/>
      <c r="P2577" s="662"/>
    </row>
    <row r="2578" spans="1:16" ht="14.25" customHeight="1" x14ac:dyDescent="0.3">
      <c r="A2578" s="854" t="s">
        <v>2440</v>
      </c>
      <c r="B2578" s="712" t="s">
        <v>47</v>
      </c>
      <c r="C2578" s="705" t="s">
        <v>46</v>
      </c>
      <c r="D2578" s="851"/>
      <c r="E2578" s="852">
        <v>1.7074411199999999</v>
      </c>
      <c r="F2578" s="708">
        <f t="shared" si="280"/>
        <v>0</v>
      </c>
      <c r="G2578" s="709"/>
      <c r="H2578" s="710">
        <f t="shared" si="281"/>
        <v>0</v>
      </c>
      <c r="I2578" s="708">
        <f t="shared" si="282"/>
        <v>0</v>
      </c>
      <c r="J2578" s="662"/>
      <c r="K2578" s="661"/>
      <c r="L2578" s="661"/>
      <c r="P2578" s="662"/>
    </row>
    <row r="2579" spans="1:16" ht="14.25" customHeight="1" x14ac:dyDescent="0.3">
      <c r="A2579" s="751" t="s">
        <v>2441</v>
      </c>
      <c r="B2579" s="712" t="s">
        <v>47</v>
      </c>
      <c r="C2579" s="705" t="s">
        <v>46</v>
      </c>
      <c r="D2579" s="851"/>
      <c r="E2579" s="852">
        <v>2.2520559599999999</v>
      </c>
      <c r="F2579" s="708">
        <f t="shared" si="280"/>
        <v>0</v>
      </c>
      <c r="G2579" s="709"/>
      <c r="H2579" s="710">
        <f t="shared" si="281"/>
        <v>0</v>
      </c>
      <c r="I2579" s="708">
        <f t="shared" si="282"/>
        <v>0</v>
      </c>
      <c r="J2579" s="662"/>
      <c r="K2579" s="661"/>
      <c r="L2579" s="661"/>
      <c r="P2579" s="662"/>
    </row>
    <row r="2580" spans="1:16" ht="14.25" customHeight="1" x14ac:dyDescent="0.3">
      <c r="A2580" s="751" t="s">
        <v>2442</v>
      </c>
      <c r="B2580" s="712" t="s">
        <v>47</v>
      </c>
      <c r="C2580" s="705" t="s">
        <v>46</v>
      </c>
      <c r="D2580" s="851"/>
      <c r="E2580" s="852">
        <v>2.1</v>
      </c>
      <c r="F2580" s="708">
        <f t="shared" si="280"/>
        <v>0</v>
      </c>
      <c r="G2580" s="709"/>
      <c r="H2580" s="710">
        <f t="shared" si="281"/>
        <v>0</v>
      </c>
      <c r="I2580" s="708">
        <f t="shared" si="282"/>
        <v>0</v>
      </c>
      <c r="J2580" s="662"/>
      <c r="K2580" s="661"/>
      <c r="L2580" s="661"/>
      <c r="P2580" s="662"/>
    </row>
    <row r="2581" spans="1:16" ht="14.25" customHeight="1" x14ac:dyDescent="0.3">
      <c r="A2581" s="853" t="s">
        <v>2443</v>
      </c>
      <c r="B2581" s="704" t="s">
        <v>45</v>
      </c>
      <c r="C2581" s="705" t="s">
        <v>46</v>
      </c>
      <c r="D2581" s="851"/>
      <c r="E2581" s="852">
        <v>1.9282309200000001</v>
      </c>
      <c r="F2581" s="708">
        <f t="shared" si="280"/>
        <v>0</v>
      </c>
      <c r="G2581" s="709"/>
      <c r="H2581" s="710">
        <f t="shared" si="281"/>
        <v>0</v>
      </c>
      <c r="I2581" s="708">
        <f t="shared" si="282"/>
        <v>0</v>
      </c>
      <c r="J2581" s="662"/>
      <c r="K2581" s="661"/>
      <c r="L2581" s="661"/>
      <c r="P2581" s="662"/>
    </row>
    <row r="2582" spans="1:16" ht="14.25" customHeight="1" x14ac:dyDescent="0.3">
      <c r="A2582" s="853" t="s">
        <v>2444</v>
      </c>
      <c r="B2582" s="704" t="s">
        <v>45</v>
      </c>
      <c r="C2582" s="705" t="s">
        <v>46</v>
      </c>
      <c r="D2582" s="851"/>
      <c r="E2582" s="852">
        <v>1.9282309200000001</v>
      </c>
      <c r="F2582" s="708">
        <f t="shared" si="280"/>
        <v>0</v>
      </c>
      <c r="G2582" s="709"/>
      <c r="H2582" s="710">
        <f t="shared" si="281"/>
        <v>0</v>
      </c>
      <c r="I2582" s="708">
        <f t="shared" si="282"/>
        <v>0</v>
      </c>
      <c r="J2582" s="662"/>
      <c r="K2582" s="661"/>
      <c r="L2582" s="661"/>
      <c r="P2582" s="662"/>
    </row>
    <row r="2583" spans="1:16" ht="14.25" customHeight="1" x14ac:dyDescent="0.3">
      <c r="A2583" s="853" t="s">
        <v>2445</v>
      </c>
      <c r="B2583" s="712" t="s">
        <v>47</v>
      </c>
      <c r="C2583" s="705" t="s">
        <v>46</v>
      </c>
      <c r="D2583" s="851"/>
      <c r="E2583" s="852">
        <v>1.9282309200000001</v>
      </c>
      <c r="F2583" s="708">
        <f t="shared" si="280"/>
        <v>0</v>
      </c>
      <c r="G2583" s="709"/>
      <c r="H2583" s="710">
        <f t="shared" si="281"/>
        <v>0</v>
      </c>
      <c r="I2583" s="708">
        <f t="shared" si="282"/>
        <v>0</v>
      </c>
      <c r="J2583" s="662"/>
      <c r="K2583" s="661"/>
      <c r="L2583" s="661"/>
      <c r="P2583" s="662"/>
    </row>
    <row r="2584" spans="1:16" ht="14.25" customHeight="1" x14ac:dyDescent="0.3">
      <c r="A2584" s="853" t="s">
        <v>2446</v>
      </c>
      <c r="B2584" s="712" t="s">
        <v>47</v>
      </c>
      <c r="C2584" s="705" t="s">
        <v>46</v>
      </c>
      <c r="D2584" s="851"/>
      <c r="E2584" s="852">
        <v>1.9282309200000001</v>
      </c>
      <c r="F2584" s="708">
        <f t="shared" si="280"/>
        <v>0</v>
      </c>
      <c r="G2584" s="709"/>
      <c r="H2584" s="710">
        <f t="shared" si="281"/>
        <v>0</v>
      </c>
      <c r="I2584" s="708">
        <f t="shared" si="282"/>
        <v>0</v>
      </c>
      <c r="J2584" s="662"/>
      <c r="K2584" s="661"/>
      <c r="L2584" s="661"/>
      <c r="P2584" s="662"/>
    </row>
    <row r="2585" spans="1:16" ht="14.25" customHeight="1" x14ac:dyDescent="0.3">
      <c r="A2585" s="853" t="s">
        <v>2447</v>
      </c>
      <c r="B2585" s="712" t="s">
        <v>47</v>
      </c>
      <c r="C2585" s="705" t="s">
        <v>46</v>
      </c>
      <c r="D2585" s="851"/>
      <c r="E2585" s="852">
        <v>1.9282309200000001</v>
      </c>
      <c r="F2585" s="708">
        <f t="shared" si="280"/>
        <v>0</v>
      </c>
      <c r="G2585" s="709"/>
      <c r="H2585" s="710">
        <f t="shared" si="281"/>
        <v>0</v>
      </c>
      <c r="I2585" s="708">
        <f t="shared" si="282"/>
        <v>0</v>
      </c>
      <c r="J2585" s="662"/>
      <c r="K2585" s="661"/>
      <c r="L2585" s="661"/>
      <c r="P2585" s="662"/>
    </row>
    <row r="2586" spans="1:16" ht="14.25" customHeight="1" x14ac:dyDescent="0.3">
      <c r="A2586" s="853" t="s">
        <v>2448</v>
      </c>
      <c r="B2586" s="712" t="s">
        <v>47</v>
      </c>
      <c r="C2586" s="705" t="s">
        <v>46</v>
      </c>
      <c r="D2586" s="851"/>
      <c r="E2586" s="852">
        <v>1.9282309200000001</v>
      </c>
      <c r="F2586" s="708">
        <f t="shared" si="280"/>
        <v>0</v>
      </c>
      <c r="G2586" s="709"/>
      <c r="H2586" s="710">
        <f t="shared" si="281"/>
        <v>0</v>
      </c>
      <c r="I2586" s="708">
        <f t="shared" si="282"/>
        <v>0</v>
      </c>
      <c r="J2586" s="662"/>
      <c r="K2586" s="661"/>
      <c r="L2586" s="661"/>
      <c r="P2586" s="662"/>
    </row>
    <row r="2587" spans="1:16" ht="14.25" customHeight="1" x14ac:dyDescent="0.3">
      <c r="A2587" s="751" t="s">
        <v>2449</v>
      </c>
      <c r="B2587" s="712" t="s">
        <v>47</v>
      </c>
      <c r="C2587" s="705" t="s">
        <v>46</v>
      </c>
      <c r="D2587" s="851"/>
      <c r="E2587" s="852">
        <v>2.6494776</v>
      </c>
      <c r="F2587" s="708">
        <f t="shared" si="280"/>
        <v>0</v>
      </c>
      <c r="G2587" s="709"/>
      <c r="H2587" s="710">
        <f t="shared" si="281"/>
        <v>0</v>
      </c>
      <c r="I2587" s="708">
        <f t="shared" si="282"/>
        <v>0</v>
      </c>
      <c r="J2587" s="662"/>
      <c r="K2587" s="661"/>
      <c r="L2587" s="661"/>
      <c r="P2587" s="662"/>
    </row>
    <row r="2588" spans="1:16" ht="14.25" customHeight="1" x14ac:dyDescent="0.3">
      <c r="A2588" s="751" t="s">
        <v>2450</v>
      </c>
      <c r="B2588" s="712" t="s">
        <v>47</v>
      </c>
      <c r="C2588" s="705" t="s">
        <v>46</v>
      </c>
      <c r="D2588" s="851"/>
      <c r="E2588" s="852">
        <v>2.6494776</v>
      </c>
      <c r="F2588" s="708">
        <f t="shared" si="280"/>
        <v>0</v>
      </c>
      <c r="G2588" s="709"/>
      <c r="H2588" s="710">
        <f t="shared" si="281"/>
        <v>0</v>
      </c>
      <c r="I2588" s="708">
        <f t="shared" si="282"/>
        <v>0</v>
      </c>
      <c r="J2588" s="662"/>
      <c r="K2588" s="661"/>
      <c r="L2588" s="661"/>
      <c r="P2588" s="662"/>
    </row>
    <row r="2589" spans="1:16" ht="14.25" customHeight="1" x14ac:dyDescent="0.3">
      <c r="A2589" s="751" t="s">
        <v>2451</v>
      </c>
      <c r="B2589" s="712" t="s">
        <v>47</v>
      </c>
      <c r="C2589" s="705" t="s">
        <v>46</v>
      </c>
      <c r="D2589" s="851"/>
      <c r="E2589" s="852">
        <v>2.6494776</v>
      </c>
      <c r="F2589" s="708">
        <f t="shared" si="280"/>
        <v>0</v>
      </c>
      <c r="G2589" s="709"/>
      <c r="H2589" s="710">
        <f t="shared" si="281"/>
        <v>0</v>
      </c>
      <c r="I2589" s="708">
        <f t="shared" si="282"/>
        <v>0</v>
      </c>
      <c r="J2589" s="662"/>
      <c r="K2589" s="661"/>
      <c r="L2589" s="661"/>
      <c r="P2589" s="662"/>
    </row>
    <row r="2590" spans="1:16" ht="14.25" customHeight="1" x14ac:dyDescent="0.3">
      <c r="A2590" s="751" t="s">
        <v>2452</v>
      </c>
      <c r="B2590" s="712" t="s">
        <v>47</v>
      </c>
      <c r="C2590" s="705" t="s">
        <v>46</v>
      </c>
      <c r="D2590" s="851"/>
      <c r="E2590" s="852">
        <v>2.6494776</v>
      </c>
      <c r="F2590" s="708">
        <f t="shared" si="280"/>
        <v>0</v>
      </c>
      <c r="G2590" s="709"/>
      <c r="H2590" s="710">
        <f t="shared" si="281"/>
        <v>0</v>
      </c>
      <c r="I2590" s="708">
        <f t="shared" si="282"/>
        <v>0</v>
      </c>
      <c r="J2590" s="662"/>
      <c r="K2590" s="661"/>
      <c r="L2590" s="661"/>
      <c r="P2590" s="662"/>
    </row>
    <row r="2591" spans="1:16" ht="14.25" customHeight="1" x14ac:dyDescent="0.3">
      <c r="A2591" s="751" t="s">
        <v>2453</v>
      </c>
      <c r="B2591" s="712" t="s">
        <v>47</v>
      </c>
      <c r="C2591" s="705" t="s">
        <v>46</v>
      </c>
      <c r="D2591" s="851"/>
      <c r="E2591" s="852">
        <v>2.6494776</v>
      </c>
      <c r="F2591" s="708">
        <f t="shared" si="280"/>
        <v>0</v>
      </c>
      <c r="G2591" s="709"/>
      <c r="H2591" s="710">
        <f t="shared" si="281"/>
        <v>0</v>
      </c>
      <c r="I2591" s="708">
        <f t="shared" si="282"/>
        <v>0</v>
      </c>
      <c r="J2591" s="662"/>
      <c r="K2591" s="661"/>
      <c r="L2591" s="661"/>
      <c r="P2591" s="662"/>
    </row>
    <row r="2592" spans="1:16" ht="14.25" customHeight="1" x14ac:dyDescent="0.3">
      <c r="A2592" s="751" t="s">
        <v>2454</v>
      </c>
      <c r="B2592" s="712" t="s">
        <v>47</v>
      </c>
      <c r="C2592" s="705" t="s">
        <v>46</v>
      </c>
      <c r="D2592" s="851"/>
      <c r="E2592" s="852">
        <v>2.6494776</v>
      </c>
      <c r="F2592" s="708">
        <f t="shared" si="280"/>
        <v>0</v>
      </c>
      <c r="G2592" s="709"/>
      <c r="H2592" s="710">
        <f t="shared" si="281"/>
        <v>0</v>
      </c>
      <c r="I2592" s="708">
        <f t="shared" si="282"/>
        <v>0</v>
      </c>
      <c r="J2592" s="662"/>
      <c r="K2592" s="661"/>
      <c r="L2592" s="661"/>
      <c r="P2592" s="662"/>
    </row>
    <row r="2593" spans="1:16" ht="14.25" customHeight="1" x14ac:dyDescent="0.3">
      <c r="A2593" s="751" t="s">
        <v>2455</v>
      </c>
      <c r="B2593" s="712" t="s">
        <v>47</v>
      </c>
      <c r="C2593" s="705" t="s">
        <v>46</v>
      </c>
      <c r="D2593" s="851"/>
      <c r="E2593" s="852">
        <v>2.6494776</v>
      </c>
      <c r="F2593" s="708">
        <f t="shared" si="280"/>
        <v>0</v>
      </c>
      <c r="G2593" s="709"/>
      <c r="H2593" s="710">
        <f t="shared" si="281"/>
        <v>0</v>
      </c>
      <c r="I2593" s="708">
        <f t="shared" si="282"/>
        <v>0</v>
      </c>
      <c r="J2593" s="662"/>
      <c r="K2593" s="661"/>
      <c r="L2593" s="661"/>
      <c r="P2593" s="662"/>
    </row>
    <row r="2594" spans="1:16" ht="14.25" customHeight="1" x14ac:dyDescent="0.3">
      <c r="A2594" s="751" t="s">
        <v>2456</v>
      </c>
      <c r="B2594" s="712" t="s">
        <v>47</v>
      </c>
      <c r="C2594" s="705" t="s">
        <v>46</v>
      </c>
      <c r="D2594" s="851"/>
      <c r="E2594" s="852">
        <v>1.79172</v>
      </c>
      <c r="F2594" s="708">
        <f t="shared" si="280"/>
        <v>0</v>
      </c>
      <c r="G2594" s="709"/>
      <c r="H2594" s="710">
        <f t="shared" si="281"/>
        <v>0</v>
      </c>
      <c r="I2594" s="708">
        <f t="shared" si="282"/>
        <v>0</v>
      </c>
      <c r="J2594" s="662"/>
      <c r="K2594" s="661"/>
      <c r="L2594" s="661"/>
      <c r="P2594" s="662"/>
    </row>
    <row r="2595" spans="1:16" ht="14.25" customHeight="1" x14ac:dyDescent="0.3">
      <c r="A2595" s="751" t="s">
        <v>2457</v>
      </c>
      <c r="B2595" s="712" t="s">
        <v>47</v>
      </c>
      <c r="C2595" s="705" t="s">
        <v>46</v>
      </c>
      <c r="D2595" s="851"/>
      <c r="E2595" s="852">
        <v>8.26</v>
      </c>
      <c r="F2595" s="708">
        <f t="shared" si="280"/>
        <v>0</v>
      </c>
      <c r="G2595" s="709"/>
      <c r="H2595" s="710">
        <f t="shared" si="281"/>
        <v>0</v>
      </c>
      <c r="I2595" s="708">
        <f t="shared" si="282"/>
        <v>0</v>
      </c>
      <c r="J2595" s="662"/>
      <c r="K2595" s="661"/>
      <c r="L2595" s="661"/>
      <c r="P2595" s="662"/>
    </row>
    <row r="2596" spans="1:16" ht="14.25" customHeight="1" x14ac:dyDescent="0.3">
      <c r="A2596" s="854" t="s">
        <v>2458</v>
      </c>
      <c r="B2596" s="712" t="s">
        <v>47</v>
      </c>
      <c r="C2596" s="705" t="s">
        <v>46</v>
      </c>
      <c r="D2596" s="851"/>
      <c r="E2596" s="852">
        <v>1.3247388</v>
      </c>
      <c r="F2596" s="708">
        <f t="shared" si="280"/>
        <v>0</v>
      </c>
      <c r="G2596" s="709"/>
      <c r="H2596" s="710">
        <f t="shared" si="281"/>
        <v>0</v>
      </c>
      <c r="I2596" s="708">
        <f t="shared" si="282"/>
        <v>0</v>
      </c>
      <c r="J2596" s="662"/>
      <c r="K2596" s="661"/>
      <c r="L2596" s="661"/>
      <c r="P2596" s="662"/>
    </row>
    <row r="2597" spans="1:16" ht="14.25" customHeight="1" x14ac:dyDescent="0.3">
      <c r="A2597" s="854" t="s">
        <v>2459</v>
      </c>
      <c r="B2597" s="712" t="s">
        <v>47</v>
      </c>
      <c r="C2597" s="705" t="s">
        <v>46</v>
      </c>
      <c r="D2597" s="851"/>
      <c r="E2597" s="852">
        <v>1.44018</v>
      </c>
      <c r="F2597" s="708">
        <f t="shared" si="280"/>
        <v>0</v>
      </c>
      <c r="G2597" s="709"/>
      <c r="H2597" s="710">
        <f t="shared" si="281"/>
        <v>0</v>
      </c>
      <c r="I2597" s="708">
        <f t="shared" si="282"/>
        <v>0</v>
      </c>
      <c r="J2597" s="662"/>
      <c r="K2597" s="661"/>
      <c r="L2597" s="661"/>
      <c r="P2597" s="662"/>
    </row>
    <row r="2598" spans="1:16" ht="14.25" customHeight="1" x14ac:dyDescent="0.3">
      <c r="A2598" s="854" t="s">
        <v>2460</v>
      </c>
      <c r="B2598" s="712" t="s">
        <v>47</v>
      </c>
      <c r="C2598" s="705" t="s">
        <v>46</v>
      </c>
      <c r="D2598" s="851"/>
      <c r="E2598" s="852">
        <v>1.3247388</v>
      </c>
      <c r="F2598" s="708">
        <f t="shared" si="280"/>
        <v>0</v>
      </c>
      <c r="G2598" s="709"/>
      <c r="H2598" s="710">
        <f t="shared" si="281"/>
        <v>0</v>
      </c>
      <c r="I2598" s="708">
        <f t="shared" si="282"/>
        <v>0</v>
      </c>
      <c r="J2598" s="662"/>
      <c r="K2598" s="661"/>
      <c r="L2598" s="661"/>
      <c r="P2598" s="662"/>
    </row>
    <row r="2599" spans="1:16" ht="14.25" customHeight="1" x14ac:dyDescent="0.3">
      <c r="A2599" s="854" t="s">
        <v>2461</v>
      </c>
      <c r="B2599" s="712" t="s">
        <v>47</v>
      </c>
      <c r="C2599" s="705" t="s">
        <v>46</v>
      </c>
      <c r="D2599" s="851"/>
      <c r="E2599" s="852">
        <v>3.7422</v>
      </c>
      <c r="F2599" s="708">
        <f t="shared" si="280"/>
        <v>0</v>
      </c>
      <c r="G2599" s="709"/>
      <c r="H2599" s="710">
        <f t="shared" si="281"/>
        <v>0</v>
      </c>
      <c r="I2599" s="708">
        <f t="shared" si="282"/>
        <v>0</v>
      </c>
      <c r="J2599" s="662"/>
      <c r="K2599" s="661"/>
      <c r="L2599" s="661"/>
      <c r="P2599" s="662"/>
    </row>
    <row r="2600" spans="1:16" ht="14.25" customHeight="1" x14ac:dyDescent="0.3">
      <c r="A2600" s="854" t="s">
        <v>2462</v>
      </c>
      <c r="B2600" s="712" t="s">
        <v>47</v>
      </c>
      <c r="C2600" s="705" t="s">
        <v>46</v>
      </c>
      <c r="D2600" s="851"/>
      <c r="E2600" s="852">
        <v>1.5602479199999999</v>
      </c>
      <c r="F2600" s="708">
        <f t="shared" si="280"/>
        <v>0</v>
      </c>
      <c r="G2600" s="709"/>
      <c r="H2600" s="710">
        <f t="shared" si="281"/>
        <v>0</v>
      </c>
      <c r="I2600" s="708">
        <f t="shared" si="282"/>
        <v>0</v>
      </c>
      <c r="J2600" s="662"/>
      <c r="K2600" s="661"/>
      <c r="L2600" s="661"/>
      <c r="P2600" s="662"/>
    </row>
    <row r="2601" spans="1:16" ht="14.25" customHeight="1" x14ac:dyDescent="0.3">
      <c r="A2601" s="854" t="s">
        <v>2463</v>
      </c>
      <c r="B2601" s="712" t="s">
        <v>47</v>
      </c>
      <c r="C2601" s="705" t="s">
        <v>46</v>
      </c>
      <c r="D2601" s="851"/>
      <c r="E2601" s="852">
        <v>2.9483999999999999</v>
      </c>
      <c r="F2601" s="708">
        <f t="shared" si="280"/>
        <v>0</v>
      </c>
      <c r="G2601" s="709"/>
      <c r="H2601" s="710">
        <f t="shared" si="281"/>
        <v>0</v>
      </c>
      <c r="I2601" s="708">
        <f t="shared" si="282"/>
        <v>0</v>
      </c>
      <c r="J2601" s="662"/>
      <c r="K2601" s="661"/>
      <c r="L2601" s="661"/>
      <c r="P2601" s="662"/>
    </row>
    <row r="2602" spans="1:16" ht="14.25" customHeight="1" x14ac:dyDescent="0.3">
      <c r="A2602" s="854" t="s">
        <v>2464</v>
      </c>
      <c r="B2602" s="712" t="s">
        <v>47</v>
      </c>
      <c r="C2602" s="705" t="s">
        <v>46</v>
      </c>
      <c r="D2602" s="851"/>
      <c r="E2602" s="852">
        <v>2.9483999999999999</v>
      </c>
      <c r="F2602" s="708">
        <f t="shared" si="280"/>
        <v>0</v>
      </c>
      <c r="G2602" s="709"/>
      <c r="H2602" s="710">
        <f t="shared" si="281"/>
        <v>0</v>
      </c>
      <c r="I2602" s="708">
        <f t="shared" si="282"/>
        <v>0</v>
      </c>
      <c r="J2602" s="662"/>
      <c r="K2602" s="661"/>
      <c r="L2602" s="661"/>
      <c r="P2602" s="662"/>
    </row>
    <row r="2603" spans="1:16" ht="14.25" customHeight="1" x14ac:dyDescent="0.3">
      <c r="A2603" s="854" t="s">
        <v>2465</v>
      </c>
      <c r="B2603" s="712" t="s">
        <v>47</v>
      </c>
      <c r="C2603" s="705" t="s">
        <v>46</v>
      </c>
      <c r="D2603" s="851"/>
      <c r="E2603" s="852">
        <v>2.9483999999999999</v>
      </c>
      <c r="F2603" s="708">
        <f t="shared" si="280"/>
        <v>0</v>
      </c>
      <c r="G2603" s="709"/>
      <c r="H2603" s="710">
        <f t="shared" si="281"/>
        <v>0</v>
      </c>
      <c r="I2603" s="708">
        <f t="shared" si="282"/>
        <v>0</v>
      </c>
      <c r="J2603" s="662"/>
      <c r="K2603" s="661"/>
      <c r="L2603" s="661"/>
      <c r="P2603" s="662"/>
    </row>
    <row r="2604" spans="1:16" ht="14.25" customHeight="1" x14ac:dyDescent="0.3">
      <c r="A2604" s="854" t="s">
        <v>2466</v>
      </c>
      <c r="B2604" s="712" t="s">
        <v>47</v>
      </c>
      <c r="C2604" s="705" t="s">
        <v>46</v>
      </c>
      <c r="D2604" s="851"/>
      <c r="E2604" s="852">
        <v>2.9483999999999999</v>
      </c>
      <c r="F2604" s="708">
        <f t="shared" si="280"/>
        <v>0</v>
      </c>
      <c r="G2604" s="709"/>
      <c r="H2604" s="710">
        <f t="shared" si="281"/>
        <v>0</v>
      </c>
      <c r="I2604" s="708">
        <f t="shared" si="282"/>
        <v>0</v>
      </c>
      <c r="J2604" s="662"/>
      <c r="K2604" s="661"/>
      <c r="L2604" s="661"/>
      <c r="P2604" s="662"/>
    </row>
    <row r="2605" spans="1:16" ht="14.25" customHeight="1" x14ac:dyDescent="0.3">
      <c r="A2605" s="854" t="s">
        <v>2467</v>
      </c>
      <c r="B2605" s="712" t="s">
        <v>47</v>
      </c>
      <c r="C2605" s="705" t="s">
        <v>46</v>
      </c>
      <c r="D2605" s="851"/>
      <c r="E2605" s="852">
        <v>2.9483999999999999</v>
      </c>
      <c r="F2605" s="708">
        <f t="shared" si="280"/>
        <v>0</v>
      </c>
      <c r="G2605" s="709"/>
      <c r="H2605" s="710">
        <f t="shared" si="281"/>
        <v>0</v>
      </c>
      <c r="I2605" s="708">
        <f t="shared" si="282"/>
        <v>0</v>
      </c>
      <c r="J2605" s="662"/>
      <c r="K2605" s="661"/>
      <c r="L2605" s="661"/>
      <c r="P2605" s="662"/>
    </row>
    <row r="2606" spans="1:16" ht="14.25" customHeight="1" x14ac:dyDescent="0.3">
      <c r="A2606" s="854" t="s">
        <v>2468</v>
      </c>
      <c r="B2606" s="712" t="s">
        <v>47</v>
      </c>
      <c r="C2606" s="705" t="s">
        <v>46</v>
      </c>
      <c r="D2606" s="851"/>
      <c r="E2606" s="852">
        <v>2.9483999999999999</v>
      </c>
      <c r="F2606" s="708">
        <f t="shared" si="280"/>
        <v>0</v>
      </c>
      <c r="G2606" s="709"/>
      <c r="H2606" s="710">
        <f t="shared" si="281"/>
        <v>0</v>
      </c>
      <c r="I2606" s="708">
        <f t="shared" si="282"/>
        <v>0</v>
      </c>
      <c r="J2606" s="662"/>
      <c r="K2606" s="661"/>
      <c r="L2606" s="661"/>
      <c r="P2606" s="662"/>
    </row>
    <row r="2607" spans="1:16" ht="14.25" customHeight="1" x14ac:dyDescent="0.3">
      <c r="A2607" s="854" t="s">
        <v>2469</v>
      </c>
      <c r="B2607" s="712" t="s">
        <v>47</v>
      </c>
      <c r="C2607" s="705" t="s">
        <v>46</v>
      </c>
      <c r="D2607" s="851"/>
      <c r="E2607" s="852">
        <v>2.9483999999999999</v>
      </c>
      <c r="F2607" s="708">
        <f t="shared" si="280"/>
        <v>0</v>
      </c>
      <c r="G2607" s="709"/>
      <c r="H2607" s="710">
        <f t="shared" si="281"/>
        <v>0</v>
      </c>
      <c r="I2607" s="708">
        <f t="shared" si="282"/>
        <v>0</v>
      </c>
      <c r="J2607" s="662"/>
      <c r="K2607" s="661"/>
      <c r="L2607" s="661"/>
      <c r="P2607" s="662"/>
    </row>
    <row r="2608" spans="1:16" ht="14.25" customHeight="1" x14ac:dyDescent="0.3">
      <c r="A2608" s="854" t="s">
        <v>2470</v>
      </c>
      <c r="B2608" s="712" t="s">
        <v>47</v>
      </c>
      <c r="C2608" s="705" t="s">
        <v>46</v>
      </c>
      <c r="D2608" s="851"/>
      <c r="E2608" s="852">
        <v>2.9483999999999999</v>
      </c>
      <c r="F2608" s="708">
        <f t="shared" si="280"/>
        <v>0</v>
      </c>
      <c r="G2608" s="709"/>
      <c r="H2608" s="710">
        <f t="shared" si="281"/>
        <v>0</v>
      </c>
      <c r="I2608" s="708">
        <f t="shared" si="282"/>
        <v>0</v>
      </c>
      <c r="J2608" s="662"/>
      <c r="K2608" s="661"/>
      <c r="L2608" s="661"/>
      <c r="P2608" s="662"/>
    </row>
    <row r="2609" spans="1:16" ht="14.25" customHeight="1" x14ac:dyDescent="0.3">
      <c r="A2609" s="854" t="s">
        <v>2471</v>
      </c>
      <c r="B2609" s="712" t="s">
        <v>47</v>
      </c>
      <c r="C2609" s="705" t="s">
        <v>46</v>
      </c>
      <c r="D2609" s="851"/>
      <c r="E2609" s="852">
        <v>2.9483999999999999</v>
      </c>
      <c r="F2609" s="708">
        <f t="shared" si="280"/>
        <v>0</v>
      </c>
      <c r="G2609" s="709"/>
      <c r="H2609" s="710">
        <f t="shared" si="281"/>
        <v>0</v>
      </c>
      <c r="I2609" s="708">
        <f t="shared" si="282"/>
        <v>0</v>
      </c>
      <c r="J2609" s="662"/>
      <c r="K2609" s="661"/>
      <c r="L2609" s="661"/>
      <c r="P2609" s="662"/>
    </row>
    <row r="2610" spans="1:16" ht="14.25" customHeight="1" x14ac:dyDescent="0.3">
      <c r="A2610" s="854" t="s">
        <v>2472</v>
      </c>
      <c r="B2610" s="712" t="s">
        <v>47</v>
      </c>
      <c r="C2610" s="705" t="s">
        <v>46</v>
      </c>
      <c r="D2610" s="851"/>
      <c r="E2610" s="852">
        <v>2.9483999999999999</v>
      </c>
      <c r="F2610" s="708">
        <f t="shared" si="280"/>
        <v>0</v>
      </c>
      <c r="G2610" s="709"/>
      <c r="H2610" s="710">
        <f t="shared" si="281"/>
        <v>0</v>
      </c>
      <c r="I2610" s="708">
        <f t="shared" si="282"/>
        <v>0</v>
      </c>
      <c r="J2610" s="662"/>
      <c r="K2610" s="661"/>
      <c r="L2610" s="661"/>
      <c r="P2610" s="662"/>
    </row>
    <row r="2611" spans="1:16" ht="14.25" customHeight="1" x14ac:dyDescent="0.3">
      <c r="A2611" s="854" t="s">
        <v>2473</v>
      </c>
      <c r="B2611" s="712" t="s">
        <v>47</v>
      </c>
      <c r="C2611" s="705" t="s">
        <v>46</v>
      </c>
      <c r="D2611" s="851"/>
      <c r="E2611" s="852">
        <v>2.9483999999999999</v>
      </c>
      <c r="F2611" s="708">
        <f t="shared" si="280"/>
        <v>0</v>
      </c>
      <c r="G2611" s="709"/>
      <c r="H2611" s="710">
        <f t="shared" si="281"/>
        <v>0</v>
      </c>
      <c r="I2611" s="708">
        <f t="shared" si="282"/>
        <v>0</v>
      </c>
      <c r="J2611" s="662"/>
      <c r="K2611" s="661"/>
      <c r="L2611" s="661"/>
      <c r="P2611" s="662"/>
    </row>
    <row r="2612" spans="1:16" ht="14.25" customHeight="1" x14ac:dyDescent="0.3">
      <c r="A2612" s="854" t="s">
        <v>2474</v>
      </c>
      <c r="B2612" s="712" t="s">
        <v>47</v>
      </c>
      <c r="C2612" s="705" t="s">
        <v>46</v>
      </c>
      <c r="D2612" s="851"/>
      <c r="E2612" s="852">
        <v>2.9483999999999999</v>
      </c>
      <c r="F2612" s="708">
        <f t="shared" si="280"/>
        <v>0</v>
      </c>
      <c r="G2612" s="709"/>
      <c r="H2612" s="710">
        <f t="shared" si="281"/>
        <v>0</v>
      </c>
      <c r="I2612" s="708">
        <f t="shared" si="282"/>
        <v>0</v>
      </c>
      <c r="J2612" s="662"/>
      <c r="K2612" s="661"/>
      <c r="L2612" s="661"/>
      <c r="P2612" s="662"/>
    </row>
    <row r="2613" spans="1:16" ht="14.25" customHeight="1" x14ac:dyDescent="0.3">
      <c r="A2613" s="854" t="s">
        <v>2475</v>
      </c>
      <c r="B2613" s="712" t="s">
        <v>47</v>
      </c>
      <c r="C2613" s="705" t="s">
        <v>46</v>
      </c>
      <c r="D2613" s="851"/>
      <c r="E2613" s="852">
        <v>2.9483999999999999</v>
      </c>
      <c r="F2613" s="708">
        <f t="shared" si="280"/>
        <v>0</v>
      </c>
      <c r="G2613" s="709"/>
      <c r="H2613" s="710">
        <f t="shared" si="281"/>
        <v>0</v>
      </c>
      <c r="I2613" s="708">
        <f t="shared" si="282"/>
        <v>0</v>
      </c>
      <c r="J2613" s="662"/>
      <c r="K2613" s="661"/>
      <c r="L2613" s="661"/>
      <c r="P2613" s="662"/>
    </row>
    <row r="2614" spans="1:16" ht="14.25" customHeight="1" x14ac:dyDescent="0.3">
      <c r="A2614" s="854" t="s">
        <v>2476</v>
      </c>
      <c r="B2614" s="712" t="s">
        <v>47</v>
      </c>
      <c r="C2614" s="705" t="s">
        <v>46</v>
      </c>
      <c r="D2614" s="851"/>
      <c r="E2614" s="852">
        <v>2.9483999999999999</v>
      </c>
      <c r="F2614" s="708">
        <f t="shared" si="280"/>
        <v>0</v>
      </c>
      <c r="G2614" s="709"/>
      <c r="H2614" s="710">
        <f t="shared" si="281"/>
        <v>0</v>
      </c>
      <c r="I2614" s="708">
        <f t="shared" si="282"/>
        <v>0</v>
      </c>
      <c r="J2614" s="662"/>
      <c r="K2614" s="661"/>
      <c r="L2614" s="661"/>
      <c r="P2614" s="662"/>
    </row>
    <row r="2615" spans="1:16" ht="14.25" customHeight="1" x14ac:dyDescent="0.3">
      <c r="A2615" s="854" t="s">
        <v>2477</v>
      </c>
      <c r="B2615" s="712" t="s">
        <v>47</v>
      </c>
      <c r="C2615" s="705" t="s">
        <v>46</v>
      </c>
      <c r="D2615" s="851"/>
      <c r="E2615" s="852">
        <v>2.9483999999999999</v>
      </c>
      <c r="F2615" s="708">
        <f t="shared" si="280"/>
        <v>0</v>
      </c>
      <c r="G2615" s="709"/>
      <c r="H2615" s="710">
        <f t="shared" si="281"/>
        <v>0</v>
      </c>
      <c r="I2615" s="708">
        <f t="shared" si="282"/>
        <v>0</v>
      </c>
      <c r="J2615" s="662"/>
      <c r="K2615" s="661"/>
      <c r="L2615" s="661"/>
      <c r="P2615" s="662"/>
    </row>
    <row r="2616" spans="1:16" ht="14.25" customHeight="1" x14ac:dyDescent="0.3">
      <c r="A2616" s="854" t="s">
        <v>2478</v>
      </c>
      <c r="B2616" s="712" t="s">
        <v>47</v>
      </c>
      <c r="C2616" s="705" t="s">
        <v>46</v>
      </c>
      <c r="D2616" s="851"/>
      <c r="E2616" s="852">
        <v>2.9483999999999999</v>
      </c>
      <c r="F2616" s="708">
        <f t="shared" si="280"/>
        <v>0</v>
      </c>
      <c r="G2616" s="709"/>
      <c r="H2616" s="710">
        <f t="shared" si="281"/>
        <v>0</v>
      </c>
      <c r="I2616" s="708">
        <f t="shared" si="282"/>
        <v>0</v>
      </c>
      <c r="J2616" s="662"/>
      <c r="K2616" s="661"/>
      <c r="L2616" s="661"/>
      <c r="P2616" s="662"/>
    </row>
    <row r="2617" spans="1:16" ht="14.25" customHeight="1" x14ac:dyDescent="0.3">
      <c r="A2617" s="854" t="s">
        <v>2479</v>
      </c>
      <c r="B2617" s="712" t="s">
        <v>47</v>
      </c>
      <c r="C2617" s="705" t="s">
        <v>46</v>
      </c>
      <c r="D2617" s="851"/>
      <c r="E2617" s="852">
        <v>2.9483999999999999</v>
      </c>
      <c r="F2617" s="708">
        <f t="shared" si="280"/>
        <v>0</v>
      </c>
      <c r="G2617" s="709"/>
      <c r="H2617" s="710">
        <f t="shared" si="281"/>
        <v>0</v>
      </c>
      <c r="I2617" s="708">
        <f t="shared" si="282"/>
        <v>0</v>
      </c>
      <c r="J2617" s="662"/>
      <c r="K2617" s="661"/>
      <c r="L2617" s="661"/>
      <c r="P2617" s="662"/>
    </row>
    <row r="2618" spans="1:16" ht="14.25" customHeight="1" x14ac:dyDescent="0.3">
      <c r="A2618" s="854" t="s">
        <v>2480</v>
      </c>
      <c r="B2618" s="712" t="s">
        <v>47</v>
      </c>
      <c r="C2618" s="705" t="s">
        <v>46</v>
      </c>
      <c r="D2618" s="851"/>
      <c r="E2618" s="852">
        <v>2.9483999999999999</v>
      </c>
      <c r="F2618" s="708">
        <f t="shared" si="280"/>
        <v>0</v>
      </c>
      <c r="G2618" s="709"/>
      <c r="H2618" s="710">
        <f t="shared" si="281"/>
        <v>0</v>
      </c>
      <c r="I2618" s="708">
        <f t="shared" si="282"/>
        <v>0</v>
      </c>
      <c r="J2618" s="662"/>
      <c r="K2618" s="661"/>
      <c r="L2618" s="661"/>
      <c r="P2618" s="662"/>
    </row>
    <row r="2619" spans="1:16" ht="14.25" customHeight="1" x14ac:dyDescent="0.3">
      <c r="A2619" s="854" t="s">
        <v>2481</v>
      </c>
      <c r="B2619" s="712" t="s">
        <v>47</v>
      </c>
      <c r="C2619" s="705" t="s">
        <v>46</v>
      </c>
      <c r="D2619" s="851"/>
      <c r="E2619" s="852">
        <v>2.9483999999999999</v>
      </c>
      <c r="F2619" s="708">
        <f t="shared" si="280"/>
        <v>0</v>
      </c>
      <c r="G2619" s="709"/>
      <c r="H2619" s="710">
        <f t="shared" si="281"/>
        <v>0</v>
      </c>
      <c r="I2619" s="708">
        <f t="shared" si="282"/>
        <v>0</v>
      </c>
      <c r="J2619" s="662"/>
      <c r="K2619" s="661"/>
      <c r="L2619" s="661"/>
      <c r="P2619" s="662"/>
    </row>
    <row r="2620" spans="1:16" ht="14.25" customHeight="1" x14ac:dyDescent="0.3">
      <c r="A2620" s="854" t="s">
        <v>2482</v>
      </c>
      <c r="B2620" s="712" t="s">
        <v>47</v>
      </c>
      <c r="C2620" s="705" t="s">
        <v>46</v>
      </c>
      <c r="D2620" s="851"/>
      <c r="E2620" s="852">
        <v>2.9483999999999999</v>
      </c>
      <c r="F2620" s="708">
        <f t="shared" si="280"/>
        <v>0</v>
      </c>
      <c r="G2620" s="709"/>
      <c r="H2620" s="710">
        <f t="shared" si="281"/>
        <v>0</v>
      </c>
      <c r="I2620" s="708">
        <f t="shared" si="282"/>
        <v>0</v>
      </c>
      <c r="J2620" s="662"/>
      <c r="K2620" s="661"/>
      <c r="L2620" s="661"/>
      <c r="P2620" s="662"/>
    </row>
    <row r="2621" spans="1:16" ht="14.25" customHeight="1" x14ac:dyDescent="0.3">
      <c r="A2621" s="854" t="s">
        <v>2483</v>
      </c>
      <c r="B2621" s="712" t="s">
        <v>47</v>
      </c>
      <c r="C2621" s="705" t="s">
        <v>46</v>
      </c>
      <c r="D2621" s="851"/>
      <c r="E2621" s="852">
        <v>2.9483999999999999</v>
      </c>
      <c r="F2621" s="708">
        <f t="shared" si="280"/>
        <v>0</v>
      </c>
      <c r="G2621" s="709"/>
      <c r="H2621" s="710">
        <f t="shared" si="281"/>
        <v>0</v>
      </c>
      <c r="I2621" s="708">
        <f t="shared" si="282"/>
        <v>0</v>
      </c>
      <c r="J2621" s="662"/>
      <c r="K2621" s="661"/>
      <c r="L2621" s="661"/>
      <c r="P2621" s="662"/>
    </row>
    <row r="2622" spans="1:16" ht="14.25" customHeight="1" x14ac:dyDescent="0.3">
      <c r="A2622" s="854" t="s">
        <v>2484</v>
      </c>
      <c r="B2622" s="712" t="s">
        <v>47</v>
      </c>
      <c r="C2622" s="705" t="s">
        <v>46</v>
      </c>
      <c r="D2622" s="851"/>
      <c r="E2622" s="852">
        <v>2.9483999999999999</v>
      </c>
      <c r="F2622" s="708">
        <f t="shared" si="280"/>
        <v>0</v>
      </c>
      <c r="G2622" s="709"/>
      <c r="H2622" s="710">
        <f t="shared" si="281"/>
        <v>0</v>
      </c>
      <c r="I2622" s="708">
        <f t="shared" si="282"/>
        <v>0</v>
      </c>
      <c r="J2622" s="662"/>
      <c r="K2622" s="661"/>
      <c r="L2622" s="661"/>
      <c r="P2622" s="662"/>
    </row>
    <row r="2623" spans="1:16" ht="14.25" customHeight="1" x14ac:dyDescent="0.3">
      <c r="A2623" s="854" t="s">
        <v>2485</v>
      </c>
      <c r="B2623" s="712" t="s">
        <v>47</v>
      </c>
      <c r="C2623" s="705" t="s">
        <v>46</v>
      </c>
      <c r="D2623" s="851"/>
      <c r="E2623" s="852">
        <v>2.9483999999999999</v>
      </c>
      <c r="F2623" s="708">
        <f t="shared" si="280"/>
        <v>0</v>
      </c>
      <c r="G2623" s="709"/>
      <c r="H2623" s="710">
        <f t="shared" si="281"/>
        <v>0</v>
      </c>
      <c r="I2623" s="708">
        <f t="shared" si="282"/>
        <v>0</v>
      </c>
      <c r="J2623" s="662"/>
      <c r="K2623" s="661"/>
      <c r="L2623" s="661"/>
      <c r="P2623" s="662"/>
    </row>
    <row r="2624" spans="1:16" ht="14.25" customHeight="1" x14ac:dyDescent="0.3">
      <c r="A2624" s="854" t="s">
        <v>2486</v>
      </c>
      <c r="B2624" s="712" t="s">
        <v>47</v>
      </c>
      <c r="C2624" s="705" t="s">
        <v>46</v>
      </c>
      <c r="D2624" s="851"/>
      <c r="E2624" s="852">
        <v>2.9483999999999999</v>
      </c>
      <c r="F2624" s="708">
        <f t="shared" si="280"/>
        <v>0</v>
      </c>
      <c r="G2624" s="709"/>
      <c r="H2624" s="710">
        <f t="shared" si="281"/>
        <v>0</v>
      </c>
      <c r="I2624" s="708">
        <f t="shared" si="282"/>
        <v>0</v>
      </c>
      <c r="J2624" s="662"/>
      <c r="K2624" s="661"/>
      <c r="L2624" s="661"/>
      <c r="P2624" s="662"/>
    </row>
    <row r="2625" spans="1:16" ht="14.25" customHeight="1" x14ac:dyDescent="0.3">
      <c r="A2625" s="854" t="s">
        <v>2487</v>
      </c>
      <c r="B2625" s="712" t="s">
        <v>47</v>
      </c>
      <c r="C2625" s="705" t="s">
        <v>46</v>
      </c>
      <c r="D2625" s="851"/>
      <c r="E2625" s="852">
        <v>2.9483999999999999</v>
      </c>
      <c r="F2625" s="708">
        <f t="shared" si="280"/>
        <v>0</v>
      </c>
      <c r="G2625" s="709"/>
      <c r="H2625" s="710">
        <f t="shared" si="281"/>
        <v>0</v>
      </c>
      <c r="I2625" s="708">
        <f t="shared" si="282"/>
        <v>0</v>
      </c>
      <c r="J2625" s="662"/>
      <c r="K2625" s="661"/>
      <c r="L2625" s="661"/>
      <c r="P2625" s="662"/>
    </row>
    <row r="2626" spans="1:16" ht="14.25" customHeight="1" x14ac:dyDescent="0.3">
      <c r="A2626" s="854" t="s">
        <v>2488</v>
      </c>
      <c r="B2626" s="712" t="s">
        <v>47</v>
      </c>
      <c r="C2626" s="705" t="s">
        <v>46</v>
      </c>
      <c r="D2626" s="851"/>
      <c r="E2626" s="852">
        <v>2.9483999999999999</v>
      </c>
      <c r="F2626" s="708">
        <f t="shared" si="280"/>
        <v>0</v>
      </c>
      <c r="G2626" s="709"/>
      <c r="H2626" s="710">
        <f t="shared" si="281"/>
        <v>0</v>
      </c>
      <c r="I2626" s="708">
        <f t="shared" si="282"/>
        <v>0</v>
      </c>
      <c r="J2626" s="662"/>
      <c r="K2626" s="661"/>
      <c r="L2626" s="661"/>
      <c r="P2626" s="662"/>
    </row>
    <row r="2627" spans="1:16" ht="14.25" customHeight="1" x14ac:dyDescent="0.3">
      <c r="A2627" s="854" t="s">
        <v>2489</v>
      </c>
      <c r="B2627" s="712" t="s">
        <v>47</v>
      </c>
      <c r="C2627" s="705" t="s">
        <v>46</v>
      </c>
      <c r="D2627" s="851"/>
      <c r="E2627" s="852">
        <v>2.9483999999999999</v>
      </c>
      <c r="F2627" s="708">
        <f t="shared" si="280"/>
        <v>0</v>
      </c>
      <c r="G2627" s="709"/>
      <c r="H2627" s="710">
        <f t="shared" si="281"/>
        <v>0</v>
      </c>
      <c r="I2627" s="708">
        <f t="shared" si="282"/>
        <v>0</v>
      </c>
      <c r="J2627" s="662"/>
      <c r="K2627" s="661"/>
      <c r="L2627" s="661"/>
      <c r="P2627" s="662"/>
    </row>
    <row r="2628" spans="1:16" ht="14.25" customHeight="1" x14ac:dyDescent="0.3">
      <c r="A2628" s="854" t="s">
        <v>2490</v>
      </c>
      <c r="B2628" s="712" t="s">
        <v>47</v>
      </c>
      <c r="C2628" s="705" t="s">
        <v>46</v>
      </c>
      <c r="D2628" s="851"/>
      <c r="E2628" s="852">
        <v>2.9483999999999999</v>
      </c>
      <c r="F2628" s="708">
        <f t="shared" si="280"/>
        <v>0</v>
      </c>
      <c r="G2628" s="709"/>
      <c r="H2628" s="710">
        <f t="shared" si="281"/>
        <v>0</v>
      </c>
      <c r="I2628" s="708">
        <f t="shared" si="282"/>
        <v>0</v>
      </c>
      <c r="J2628" s="662"/>
      <c r="K2628" s="661"/>
      <c r="L2628" s="661"/>
      <c r="P2628" s="662"/>
    </row>
    <row r="2629" spans="1:16" ht="14.25" customHeight="1" x14ac:dyDescent="0.3">
      <c r="A2629" s="854" t="s">
        <v>2491</v>
      </c>
      <c r="B2629" s="712" t="s">
        <v>47</v>
      </c>
      <c r="C2629" s="705" t="s">
        <v>46</v>
      </c>
      <c r="D2629" s="851"/>
      <c r="E2629" s="852">
        <v>2.9483999999999999</v>
      </c>
      <c r="F2629" s="708">
        <f t="shared" si="280"/>
        <v>0</v>
      </c>
      <c r="G2629" s="709"/>
      <c r="H2629" s="710">
        <f t="shared" si="281"/>
        <v>0</v>
      </c>
      <c r="I2629" s="708">
        <f t="shared" si="282"/>
        <v>0</v>
      </c>
      <c r="J2629" s="662"/>
      <c r="K2629" s="661"/>
      <c r="L2629" s="661"/>
      <c r="P2629" s="662"/>
    </row>
    <row r="2630" spans="1:16" ht="14.25" customHeight="1" x14ac:dyDescent="0.3">
      <c r="A2630" s="854" t="s">
        <v>2492</v>
      </c>
      <c r="B2630" s="712" t="s">
        <v>47</v>
      </c>
      <c r="C2630" s="705" t="s">
        <v>46</v>
      </c>
      <c r="D2630" s="851"/>
      <c r="E2630" s="852">
        <v>2.9483999999999999</v>
      </c>
      <c r="F2630" s="708">
        <f t="shared" si="280"/>
        <v>0</v>
      </c>
      <c r="G2630" s="709"/>
      <c r="H2630" s="710">
        <f t="shared" si="281"/>
        <v>0</v>
      </c>
      <c r="I2630" s="708">
        <f t="shared" si="282"/>
        <v>0</v>
      </c>
      <c r="J2630" s="662"/>
      <c r="K2630" s="661"/>
      <c r="L2630" s="661"/>
      <c r="P2630" s="662"/>
    </row>
    <row r="2631" spans="1:16" ht="14.25" customHeight="1" x14ac:dyDescent="0.3">
      <c r="A2631" s="854" t="s">
        <v>2493</v>
      </c>
      <c r="B2631" s="712" t="s">
        <v>47</v>
      </c>
      <c r="C2631" s="705" t="s">
        <v>46</v>
      </c>
      <c r="D2631" s="851"/>
      <c r="E2631" s="852">
        <v>2.9483999999999999</v>
      </c>
      <c r="F2631" s="708">
        <f t="shared" si="280"/>
        <v>0</v>
      </c>
      <c r="G2631" s="709"/>
      <c r="H2631" s="710">
        <f t="shared" si="281"/>
        <v>0</v>
      </c>
      <c r="I2631" s="708">
        <f t="shared" si="282"/>
        <v>0</v>
      </c>
      <c r="J2631" s="662"/>
      <c r="K2631" s="661"/>
      <c r="L2631" s="661"/>
      <c r="P2631" s="662"/>
    </row>
    <row r="2632" spans="1:16" ht="14.25" customHeight="1" x14ac:dyDescent="0.3">
      <c r="A2632" s="854" t="s">
        <v>2494</v>
      </c>
      <c r="B2632" s="712" t="s">
        <v>47</v>
      </c>
      <c r="C2632" s="705" t="s">
        <v>46</v>
      </c>
      <c r="D2632" s="851"/>
      <c r="E2632" s="852">
        <v>2.9483999999999999</v>
      </c>
      <c r="F2632" s="708">
        <f t="shared" si="280"/>
        <v>0</v>
      </c>
      <c r="G2632" s="709"/>
      <c r="H2632" s="710">
        <f t="shared" si="281"/>
        <v>0</v>
      </c>
      <c r="I2632" s="708">
        <f t="shared" si="282"/>
        <v>0</v>
      </c>
      <c r="J2632" s="662"/>
      <c r="K2632" s="661"/>
      <c r="L2632" s="661"/>
      <c r="P2632" s="662"/>
    </row>
    <row r="2633" spans="1:16" ht="14.25" customHeight="1" x14ac:dyDescent="0.3">
      <c r="A2633" s="854" t="s">
        <v>2495</v>
      </c>
      <c r="B2633" s="712" t="s">
        <v>47</v>
      </c>
      <c r="C2633" s="705" t="s">
        <v>46</v>
      </c>
      <c r="D2633" s="851"/>
      <c r="E2633" s="852">
        <v>2.9483999999999999</v>
      </c>
      <c r="F2633" s="708">
        <f t="shared" si="280"/>
        <v>0</v>
      </c>
      <c r="G2633" s="709"/>
      <c r="H2633" s="710">
        <f t="shared" si="281"/>
        <v>0</v>
      </c>
      <c r="I2633" s="708">
        <f t="shared" si="282"/>
        <v>0</v>
      </c>
      <c r="J2633" s="662"/>
      <c r="K2633" s="661"/>
      <c r="L2633" s="661"/>
      <c r="P2633" s="662"/>
    </row>
    <row r="2634" spans="1:16" ht="14.25" customHeight="1" x14ac:dyDescent="0.3">
      <c r="A2634" s="854" t="s">
        <v>2496</v>
      </c>
      <c r="B2634" s="712" t="s">
        <v>47</v>
      </c>
      <c r="C2634" s="705" t="s">
        <v>46</v>
      </c>
      <c r="D2634" s="851"/>
      <c r="E2634" s="852">
        <v>2.9483999999999999</v>
      </c>
      <c r="F2634" s="708">
        <f t="shared" si="280"/>
        <v>0</v>
      </c>
      <c r="G2634" s="709"/>
      <c r="H2634" s="710">
        <f t="shared" si="281"/>
        <v>0</v>
      </c>
      <c r="I2634" s="708">
        <f t="shared" si="282"/>
        <v>0</v>
      </c>
      <c r="J2634" s="662"/>
      <c r="K2634" s="661"/>
      <c r="L2634" s="661"/>
      <c r="P2634" s="662"/>
    </row>
    <row r="2635" spans="1:16" ht="14.25" customHeight="1" x14ac:dyDescent="0.3">
      <c r="A2635" s="854" t="s">
        <v>2497</v>
      </c>
      <c r="B2635" s="712" t="s">
        <v>47</v>
      </c>
      <c r="C2635" s="705" t="s">
        <v>46</v>
      </c>
      <c r="D2635" s="851"/>
      <c r="E2635" s="852">
        <v>2.9483999999999999</v>
      </c>
      <c r="F2635" s="708">
        <f t="shared" si="280"/>
        <v>0</v>
      </c>
      <c r="G2635" s="709"/>
      <c r="H2635" s="710">
        <f t="shared" si="281"/>
        <v>0</v>
      </c>
      <c r="I2635" s="708">
        <f t="shared" si="282"/>
        <v>0</v>
      </c>
      <c r="J2635" s="662"/>
      <c r="K2635" s="661"/>
      <c r="L2635" s="661"/>
      <c r="P2635" s="662"/>
    </row>
    <row r="2636" spans="1:16" ht="14.25" customHeight="1" x14ac:dyDescent="0.3">
      <c r="A2636" s="854" t="s">
        <v>2498</v>
      </c>
      <c r="B2636" s="712" t="s">
        <v>47</v>
      </c>
      <c r="C2636" s="705" t="s">
        <v>46</v>
      </c>
      <c r="D2636" s="851"/>
      <c r="E2636" s="852">
        <v>2.9483999999999999</v>
      </c>
      <c r="F2636" s="708">
        <f t="shared" ref="F2636:F2697" si="283">D2636*E2636/50</f>
        <v>0</v>
      </c>
      <c r="G2636" s="709"/>
      <c r="H2636" s="710">
        <f t="shared" ref="H2636:H2697" si="284">E2636*$F$8</f>
        <v>0</v>
      </c>
      <c r="I2636" s="708">
        <f t="shared" ref="I2636:I2697" si="285">H2636*D2636/50</f>
        <v>0</v>
      </c>
      <c r="J2636" s="662"/>
      <c r="K2636" s="661"/>
      <c r="L2636" s="661"/>
      <c r="P2636" s="662"/>
    </row>
    <row r="2637" spans="1:16" ht="14.25" customHeight="1" x14ac:dyDescent="0.3">
      <c r="A2637" s="854" t="s">
        <v>2499</v>
      </c>
      <c r="B2637" s="712" t="s">
        <v>47</v>
      </c>
      <c r="C2637" s="705" t="s">
        <v>46</v>
      </c>
      <c r="D2637" s="851"/>
      <c r="E2637" s="852">
        <v>2.9483999999999999</v>
      </c>
      <c r="F2637" s="708">
        <f t="shared" si="283"/>
        <v>0</v>
      </c>
      <c r="G2637" s="709"/>
      <c r="H2637" s="710">
        <f t="shared" si="284"/>
        <v>0</v>
      </c>
      <c r="I2637" s="708">
        <f t="shared" si="285"/>
        <v>0</v>
      </c>
      <c r="J2637" s="662"/>
      <c r="K2637" s="661"/>
      <c r="L2637" s="661"/>
      <c r="P2637" s="662"/>
    </row>
    <row r="2638" spans="1:16" ht="14.25" customHeight="1" x14ac:dyDescent="0.3">
      <c r="A2638" s="854" t="s">
        <v>2500</v>
      </c>
      <c r="B2638" s="712" t="s">
        <v>47</v>
      </c>
      <c r="C2638" s="705" t="s">
        <v>46</v>
      </c>
      <c r="D2638" s="851"/>
      <c r="E2638" s="852">
        <v>2.9483999999999999</v>
      </c>
      <c r="F2638" s="708">
        <f t="shared" si="283"/>
        <v>0</v>
      </c>
      <c r="G2638" s="709"/>
      <c r="H2638" s="710">
        <f t="shared" si="284"/>
        <v>0</v>
      </c>
      <c r="I2638" s="708">
        <f t="shared" si="285"/>
        <v>0</v>
      </c>
      <c r="J2638" s="662"/>
      <c r="K2638" s="661"/>
      <c r="L2638" s="661"/>
      <c r="P2638" s="662"/>
    </row>
    <row r="2639" spans="1:16" ht="14.25" customHeight="1" x14ac:dyDescent="0.3">
      <c r="A2639" s="854" t="s">
        <v>2501</v>
      </c>
      <c r="B2639" s="712" t="s">
        <v>47</v>
      </c>
      <c r="C2639" s="705" t="s">
        <v>46</v>
      </c>
      <c r="D2639" s="851"/>
      <c r="E2639" s="852">
        <v>2.9483999999999999</v>
      </c>
      <c r="F2639" s="708">
        <f t="shared" si="283"/>
        <v>0</v>
      </c>
      <c r="G2639" s="709"/>
      <c r="H2639" s="710">
        <f t="shared" si="284"/>
        <v>0</v>
      </c>
      <c r="I2639" s="708">
        <f t="shared" si="285"/>
        <v>0</v>
      </c>
      <c r="J2639" s="662"/>
      <c r="K2639" s="661"/>
      <c r="L2639" s="661"/>
      <c r="P2639" s="662"/>
    </row>
    <row r="2640" spans="1:16" ht="14.25" customHeight="1" x14ac:dyDescent="0.3">
      <c r="A2640" s="854" t="s">
        <v>2502</v>
      </c>
      <c r="B2640" s="712" t="s">
        <v>47</v>
      </c>
      <c r="C2640" s="705" t="s">
        <v>46</v>
      </c>
      <c r="D2640" s="851"/>
      <c r="E2640" s="852">
        <v>2.9483999999999999</v>
      </c>
      <c r="F2640" s="708">
        <f t="shared" si="283"/>
        <v>0</v>
      </c>
      <c r="G2640" s="709"/>
      <c r="H2640" s="710">
        <f t="shared" si="284"/>
        <v>0</v>
      </c>
      <c r="I2640" s="708">
        <f t="shared" si="285"/>
        <v>0</v>
      </c>
      <c r="J2640" s="662"/>
      <c r="K2640" s="661"/>
      <c r="L2640" s="661"/>
      <c r="P2640" s="662"/>
    </row>
    <row r="2641" spans="1:16" ht="14.25" customHeight="1" x14ac:dyDescent="0.3">
      <c r="A2641" s="854" t="s">
        <v>2503</v>
      </c>
      <c r="B2641" s="712" t="s">
        <v>47</v>
      </c>
      <c r="C2641" s="705" t="s">
        <v>46</v>
      </c>
      <c r="D2641" s="851"/>
      <c r="E2641" s="852">
        <v>2.9483999999999999</v>
      </c>
      <c r="F2641" s="708">
        <f t="shared" si="283"/>
        <v>0</v>
      </c>
      <c r="G2641" s="709"/>
      <c r="H2641" s="710">
        <f t="shared" si="284"/>
        <v>0</v>
      </c>
      <c r="I2641" s="708">
        <f t="shared" si="285"/>
        <v>0</v>
      </c>
      <c r="J2641" s="662"/>
      <c r="K2641" s="661"/>
      <c r="L2641" s="661"/>
      <c r="P2641" s="662"/>
    </row>
    <row r="2642" spans="1:16" ht="14.25" customHeight="1" x14ac:dyDescent="0.3">
      <c r="A2642" s="854" t="s">
        <v>2504</v>
      </c>
      <c r="B2642" s="712" t="s">
        <v>47</v>
      </c>
      <c r="C2642" s="705" t="s">
        <v>46</v>
      </c>
      <c r="D2642" s="851"/>
      <c r="E2642" s="852">
        <v>2.9483999999999999</v>
      </c>
      <c r="F2642" s="708">
        <f t="shared" si="283"/>
        <v>0</v>
      </c>
      <c r="G2642" s="709"/>
      <c r="H2642" s="710">
        <f t="shared" si="284"/>
        <v>0</v>
      </c>
      <c r="I2642" s="708">
        <f t="shared" si="285"/>
        <v>0</v>
      </c>
      <c r="J2642" s="662"/>
      <c r="K2642" s="661"/>
      <c r="L2642" s="661"/>
      <c r="P2642" s="662"/>
    </row>
    <row r="2643" spans="1:16" ht="14.25" customHeight="1" x14ac:dyDescent="0.3">
      <c r="A2643" s="854" t="s">
        <v>2505</v>
      </c>
      <c r="B2643" s="712" t="s">
        <v>47</v>
      </c>
      <c r="C2643" s="705" t="s">
        <v>46</v>
      </c>
      <c r="D2643" s="851"/>
      <c r="E2643" s="852">
        <v>2.9483999999999999</v>
      </c>
      <c r="F2643" s="708">
        <f t="shared" si="283"/>
        <v>0</v>
      </c>
      <c r="G2643" s="709"/>
      <c r="H2643" s="710">
        <f t="shared" si="284"/>
        <v>0</v>
      </c>
      <c r="I2643" s="708">
        <f t="shared" si="285"/>
        <v>0</v>
      </c>
      <c r="J2643" s="662"/>
      <c r="K2643" s="661"/>
      <c r="L2643" s="661"/>
      <c r="P2643" s="662"/>
    </row>
    <row r="2644" spans="1:16" ht="14.25" customHeight="1" x14ac:dyDescent="0.3">
      <c r="A2644" s="854" t="s">
        <v>2506</v>
      </c>
      <c r="B2644" s="712" t="s">
        <v>47</v>
      </c>
      <c r="C2644" s="705" t="s">
        <v>46</v>
      </c>
      <c r="D2644" s="851"/>
      <c r="E2644" s="852">
        <v>1.3247388</v>
      </c>
      <c r="F2644" s="708">
        <f t="shared" si="283"/>
        <v>0</v>
      </c>
      <c r="G2644" s="709"/>
      <c r="H2644" s="710">
        <f t="shared" si="284"/>
        <v>0</v>
      </c>
      <c r="I2644" s="708">
        <f t="shared" si="285"/>
        <v>0</v>
      </c>
      <c r="J2644" s="662"/>
      <c r="K2644" s="661"/>
      <c r="L2644" s="661"/>
      <c r="P2644" s="662"/>
    </row>
    <row r="2645" spans="1:16" ht="14.25" customHeight="1" x14ac:dyDescent="0.3">
      <c r="A2645" s="854" t="s">
        <v>2507</v>
      </c>
      <c r="B2645" s="712" t="s">
        <v>47</v>
      </c>
      <c r="C2645" s="705" t="s">
        <v>46</v>
      </c>
      <c r="D2645" s="851"/>
      <c r="E2645" s="852">
        <v>1.3247388</v>
      </c>
      <c r="F2645" s="708">
        <f t="shared" si="283"/>
        <v>0</v>
      </c>
      <c r="G2645" s="709"/>
      <c r="H2645" s="710">
        <f t="shared" si="284"/>
        <v>0</v>
      </c>
      <c r="I2645" s="708">
        <f t="shared" si="285"/>
        <v>0</v>
      </c>
      <c r="J2645" s="662"/>
      <c r="K2645" s="661"/>
      <c r="L2645" s="661"/>
      <c r="P2645" s="662"/>
    </row>
    <row r="2646" spans="1:16" ht="14.25" customHeight="1" x14ac:dyDescent="0.3">
      <c r="A2646" s="854" t="s">
        <v>2508</v>
      </c>
      <c r="B2646" s="712" t="s">
        <v>47</v>
      </c>
      <c r="C2646" s="705" t="s">
        <v>46</v>
      </c>
      <c r="D2646" s="851"/>
      <c r="E2646" s="852">
        <v>3.7422</v>
      </c>
      <c r="F2646" s="708">
        <f t="shared" si="283"/>
        <v>0</v>
      </c>
      <c r="G2646" s="709"/>
      <c r="H2646" s="710">
        <f t="shared" si="284"/>
        <v>0</v>
      </c>
      <c r="I2646" s="708">
        <f t="shared" si="285"/>
        <v>0</v>
      </c>
      <c r="J2646" s="662"/>
      <c r="K2646" s="661"/>
      <c r="L2646" s="661"/>
      <c r="P2646" s="662"/>
    </row>
    <row r="2647" spans="1:16" ht="14.25" customHeight="1" x14ac:dyDescent="0.3">
      <c r="A2647" s="993" t="s">
        <v>4493</v>
      </c>
      <c r="B2647" s="712" t="s">
        <v>47</v>
      </c>
      <c r="C2647" s="705" t="s">
        <v>46</v>
      </c>
      <c r="D2647" s="851"/>
      <c r="E2647" s="852">
        <v>1.3247388</v>
      </c>
      <c r="F2647" s="708">
        <f>D2647*E2647/50</f>
        <v>0</v>
      </c>
      <c r="G2647" s="709"/>
      <c r="H2647" s="710">
        <f>E2647*$F$8</f>
        <v>0</v>
      </c>
      <c r="I2647" s="708">
        <f>H2647*D2647/50</f>
        <v>0</v>
      </c>
      <c r="J2647" s="662"/>
      <c r="K2647" s="661"/>
      <c r="L2647" s="661"/>
      <c r="P2647" s="662"/>
    </row>
    <row r="2648" spans="1:16" ht="14.25" customHeight="1" x14ac:dyDescent="0.3">
      <c r="A2648" s="854" t="s">
        <v>2509</v>
      </c>
      <c r="B2648" s="712" t="s">
        <v>47</v>
      </c>
      <c r="C2648" s="705" t="s">
        <v>46</v>
      </c>
      <c r="D2648" s="851"/>
      <c r="E2648" s="852">
        <v>1.5602479199999999</v>
      </c>
      <c r="F2648" s="708">
        <f t="shared" si="283"/>
        <v>0</v>
      </c>
      <c r="G2648" s="709"/>
      <c r="H2648" s="710">
        <f t="shared" si="284"/>
        <v>0</v>
      </c>
      <c r="I2648" s="708">
        <f t="shared" si="285"/>
        <v>0</v>
      </c>
      <c r="J2648" s="662"/>
      <c r="K2648" s="661"/>
      <c r="L2648" s="661"/>
      <c r="P2648" s="662"/>
    </row>
    <row r="2649" spans="1:16" ht="14.25" customHeight="1" x14ac:dyDescent="0.3">
      <c r="A2649" s="854" t="s">
        <v>2510</v>
      </c>
      <c r="B2649" s="712" t="s">
        <v>47</v>
      </c>
      <c r="C2649" s="705" t="s">
        <v>46</v>
      </c>
      <c r="D2649" s="851"/>
      <c r="E2649" s="852">
        <v>1.5602479199999999</v>
      </c>
      <c r="F2649" s="708">
        <f t="shared" si="283"/>
        <v>0</v>
      </c>
      <c r="G2649" s="709"/>
      <c r="H2649" s="710">
        <f t="shared" si="284"/>
        <v>0</v>
      </c>
      <c r="I2649" s="708">
        <f t="shared" si="285"/>
        <v>0</v>
      </c>
      <c r="J2649" s="662"/>
      <c r="K2649" s="661"/>
      <c r="L2649" s="661"/>
      <c r="P2649" s="662"/>
    </row>
    <row r="2650" spans="1:16" ht="14.25" customHeight="1" x14ac:dyDescent="0.3">
      <c r="A2650" s="854" t="s">
        <v>2511</v>
      </c>
      <c r="B2650" s="712" t="s">
        <v>47</v>
      </c>
      <c r="C2650" s="705" t="s">
        <v>46</v>
      </c>
      <c r="D2650" s="851"/>
      <c r="E2650" s="852">
        <v>1.5602479199999999</v>
      </c>
      <c r="F2650" s="708">
        <f t="shared" si="283"/>
        <v>0</v>
      </c>
      <c r="G2650" s="709"/>
      <c r="H2650" s="710">
        <f t="shared" si="284"/>
        <v>0</v>
      </c>
      <c r="I2650" s="708">
        <f t="shared" si="285"/>
        <v>0</v>
      </c>
      <c r="J2650" s="662"/>
      <c r="K2650" s="661"/>
      <c r="L2650" s="661"/>
      <c r="P2650" s="662"/>
    </row>
    <row r="2651" spans="1:16" ht="14.25" customHeight="1" x14ac:dyDescent="0.3">
      <c r="A2651" s="854" t="s">
        <v>2512</v>
      </c>
      <c r="B2651" s="712" t="s">
        <v>47</v>
      </c>
      <c r="C2651" s="705" t="s">
        <v>46</v>
      </c>
      <c r="D2651" s="851"/>
      <c r="E2651" s="852">
        <v>1.5602479199999999</v>
      </c>
      <c r="F2651" s="708">
        <f t="shared" si="283"/>
        <v>0</v>
      </c>
      <c r="G2651" s="709"/>
      <c r="H2651" s="710">
        <f t="shared" si="284"/>
        <v>0</v>
      </c>
      <c r="I2651" s="708">
        <f t="shared" si="285"/>
        <v>0</v>
      </c>
      <c r="J2651" s="662"/>
      <c r="K2651" s="661"/>
      <c r="L2651" s="661"/>
      <c r="P2651" s="662"/>
    </row>
    <row r="2652" spans="1:16" ht="14.25" customHeight="1" x14ac:dyDescent="0.3">
      <c r="A2652" s="854" t="s">
        <v>2513</v>
      </c>
      <c r="B2652" s="712" t="s">
        <v>47</v>
      </c>
      <c r="C2652" s="705" t="s">
        <v>46</v>
      </c>
      <c r="D2652" s="851"/>
      <c r="E2652" s="852">
        <v>1.5602479199999999</v>
      </c>
      <c r="F2652" s="708">
        <f t="shared" si="283"/>
        <v>0</v>
      </c>
      <c r="G2652" s="709"/>
      <c r="H2652" s="710">
        <f t="shared" si="284"/>
        <v>0</v>
      </c>
      <c r="I2652" s="708">
        <f t="shared" si="285"/>
        <v>0</v>
      </c>
      <c r="J2652" s="662"/>
      <c r="K2652" s="661"/>
      <c r="L2652" s="661"/>
      <c r="P2652" s="662"/>
    </row>
    <row r="2653" spans="1:16" ht="14.25" customHeight="1" x14ac:dyDescent="0.3">
      <c r="A2653" s="854" t="s">
        <v>2514</v>
      </c>
      <c r="B2653" s="712" t="s">
        <v>47</v>
      </c>
      <c r="C2653" s="705" t="s">
        <v>46</v>
      </c>
      <c r="D2653" s="851"/>
      <c r="E2653" s="852">
        <v>1.5602479199999999</v>
      </c>
      <c r="F2653" s="708">
        <f t="shared" si="283"/>
        <v>0</v>
      </c>
      <c r="G2653" s="709"/>
      <c r="H2653" s="710">
        <f t="shared" si="284"/>
        <v>0</v>
      </c>
      <c r="I2653" s="708">
        <f t="shared" si="285"/>
        <v>0</v>
      </c>
      <c r="J2653" s="662"/>
      <c r="K2653" s="661"/>
      <c r="L2653" s="661"/>
      <c r="P2653" s="662"/>
    </row>
    <row r="2654" spans="1:16" ht="14.25" customHeight="1" x14ac:dyDescent="0.3">
      <c r="A2654" s="854" t="s">
        <v>2515</v>
      </c>
      <c r="B2654" s="712" t="s">
        <v>47</v>
      </c>
      <c r="C2654" s="705" t="s">
        <v>46</v>
      </c>
      <c r="D2654" s="851"/>
      <c r="E2654" s="852">
        <v>1.5602479199999999</v>
      </c>
      <c r="F2654" s="708">
        <f t="shared" si="283"/>
        <v>0</v>
      </c>
      <c r="G2654" s="709"/>
      <c r="H2654" s="710">
        <f t="shared" si="284"/>
        <v>0</v>
      </c>
      <c r="I2654" s="708">
        <f t="shared" si="285"/>
        <v>0</v>
      </c>
      <c r="J2654" s="662"/>
      <c r="K2654" s="661"/>
      <c r="L2654" s="661"/>
      <c r="P2654" s="662"/>
    </row>
    <row r="2655" spans="1:16" ht="14.25" customHeight="1" x14ac:dyDescent="0.3">
      <c r="A2655" s="854" t="s">
        <v>2516</v>
      </c>
      <c r="B2655" s="712" t="s">
        <v>47</v>
      </c>
      <c r="C2655" s="705" t="s">
        <v>46</v>
      </c>
      <c r="D2655" s="851"/>
      <c r="E2655" s="852">
        <v>1.5602479199999999</v>
      </c>
      <c r="F2655" s="708">
        <f t="shared" si="283"/>
        <v>0</v>
      </c>
      <c r="G2655" s="709"/>
      <c r="H2655" s="710">
        <f t="shared" si="284"/>
        <v>0</v>
      </c>
      <c r="I2655" s="708">
        <f t="shared" si="285"/>
        <v>0</v>
      </c>
      <c r="J2655" s="662"/>
      <c r="K2655" s="661"/>
      <c r="L2655" s="661"/>
      <c r="P2655" s="662"/>
    </row>
    <row r="2656" spans="1:16" ht="14.25" customHeight="1" x14ac:dyDescent="0.3">
      <c r="A2656" s="854" t="s">
        <v>2517</v>
      </c>
      <c r="B2656" s="712" t="s">
        <v>47</v>
      </c>
      <c r="C2656" s="705" t="s">
        <v>46</v>
      </c>
      <c r="D2656" s="851"/>
      <c r="E2656" s="852">
        <v>1.5602479199999999</v>
      </c>
      <c r="F2656" s="708">
        <f t="shared" si="283"/>
        <v>0</v>
      </c>
      <c r="G2656" s="709"/>
      <c r="H2656" s="710">
        <f t="shared" si="284"/>
        <v>0</v>
      </c>
      <c r="I2656" s="708">
        <f t="shared" si="285"/>
        <v>0</v>
      </c>
      <c r="J2656" s="662"/>
      <c r="K2656" s="661"/>
      <c r="L2656" s="661"/>
      <c r="P2656" s="662"/>
    </row>
    <row r="2657" spans="1:16" ht="14.25" customHeight="1" x14ac:dyDescent="0.3">
      <c r="A2657" s="854" t="s">
        <v>2518</v>
      </c>
      <c r="B2657" s="712" t="s">
        <v>47</v>
      </c>
      <c r="C2657" s="705" t="s">
        <v>46</v>
      </c>
      <c r="D2657" s="851"/>
      <c r="E2657" s="852">
        <v>1.7074411199999999</v>
      </c>
      <c r="F2657" s="708">
        <f t="shared" si="283"/>
        <v>0</v>
      </c>
      <c r="G2657" s="709"/>
      <c r="H2657" s="710">
        <f t="shared" si="284"/>
        <v>0</v>
      </c>
      <c r="I2657" s="708">
        <f t="shared" si="285"/>
        <v>0</v>
      </c>
      <c r="J2657" s="662"/>
      <c r="K2657" s="661"/>
      <c r="L2657" s="661"/>
      <c r="P2657" s="662"/>
    </row>
    <row r="2658" spans="1:16" ht="14.25" customHeight="1" x14ac:dyDescent="0.3">
      <c r="A2658" s="854" t="s">
        <v>2519</v>
      </c>
      <c r="B2658" s="704" t="s">
        <v>45</v>
      </c>
      <c r="C2658" s="705" t="s">
        <v>46</v>
      </c>
      <c r="D2658" s="851"/>
      <c r="E2658" s="852">
        <v>1.7074411199999999</v>
      </c>
      <c r="F2658" s="708">
        <f t="shared" si="283"/>
        <v>0</v>
      </c>
      <c r="G2658" s="709"/>
      <c r="H2658" s="710">
        <f t="shared" si="284"/>
        <v>0</v>
      </c>
      <c r="I2658" s="708">
        <f t="shared" si="285"/>
        <v>0</v>
      </c>
      <c r="J2658" s="662"/>
      <c r="K2658" s="661"/>
      <c r="L2658" s="661"/>
      <c r="P2658" s="662"/>
    </row>
    <row r="2659" spans="1:16" ht="14.25" customHeight="1" x14ac:dyDescent="0.3">
      <c r="A2659" s="854" t="s">
        <v>2519</v>
      </c>
      <c r="B2659" s="712" t="s">
        <v>47</v>
      </c>
      <c r="C2659" s="705" t="s">
        <v>46</v>
      </c>
      <c r="D2659" s="851"/>
      <c r="E2659" s="852">
        <v>1.7074411199999999</v>
      </c>
      <c r="F2659" s="708">
        <f t="shared" si="283"/>
        <v>0</v>
      </c>
      <c r="G2659" s="709"/>
      <c r="H2659" s="710">
        <f t="shared" si="284"/>
        <v>0</v>
      </c>
      <c r="I2659" s="708">
        <f t="shared" si="285"/>
        <v>0</v>
      </c>
      <c r="J2659" s="662"/>
      <c r="K2659" s="661"/>
      <c r="L2659" s="661"/>
      <c r="P2659" s="662"/>
    </row>
    <row r="2660" spans="1:16" ht="14.25" customHeight="1" x14ac:dyDescent="0.3">
      <c r="A2660" s="854" t="s">
        <v>2520</v>
      </c>
      <c r="B2660" s="704" t="s">
        <v>45</v>
      </c>
      <c r="C2660" s="705" t="s">
        <v>46</v>
      </c>
      <c r="D2660" s="851"/>
      <c r="E2660" s="852">
        <v>1.71234</v>
      </c>
      <c r="F2660" s="708">
        <f t="shared" si="283"/>
        <v>0</v>
      </c>
      <c r="G2660" s="709"/>
      <c r="H2660" s="710">
        <f t="shared" si="284"/>
        <v>0</v>
      </c>
      <c r="I2660" s="708">
        <f t="shared" si="285"/>
        <v>0</v>
      </c>
      <c r="J2660" s="662"/>
      <c r="K2660" s="661"/>
      <c r="L2660" s="661"/>
      <c r="P2660" s="662"/>
    </row>
    <row r="2661" spans="1:16" ht="14.25" customHeight="1" x14ac:dyDescent="0.3">
      <c r="A2661" s="854" t="s">
        <v>2521</v>
      </c>
      <c r="B2661" s="712" t="s">
        <v>47</v>
      </c>
      <c r="C2661" s="705" t="s">
        <v>46</v>
      </c>
      <c r="D2661" s="851"/>
      <c r="E2661" s="852">
        <v>1.5602479199999999</v>
      </c>
      <c r="F2661" s="708">
        <f t="shared" si="283"/>
        <v>0</v>
      </c>
      <c r="G2661" s="709"/>
      <c r="H2661" s="710">
        <f t="shared" si="284"/>
        <v>0</v>
      </c>
      <c r="I2661" s="708">
        <f t="shared" si="285"/>
        <v>0</v>
      </c>
      <c r="J2661" s="662"/>
      <c r="K2661" s="661"/>
      <c r="L2661" s="661"/>
      <c r="P2661" s="662"/>
    </row>
    <row r="2662" spans="1:16" ht="14.25" customHeight="1" x14ac:dyDescent="0.3">
      <c r="A2662" s="854" t="s">
        <v>2522</v>
      </c>
      <c r="B2662" s="712" t="s">
        <v>47</v>
      </c>
      <c r="C2662" s="705" t="s">
        <v>46</v>
      </c>
      <c r="D2662" s="851"/>
      <c r="E2662" s="852">
        <v>4.04</v>
      </c>
      <c r="F2662" s="708">
        <f t="shared" si="283"/>
        <v>0</v>
      </c>
      <c r="G2662" s="709"/>
      <c r="H2662" s="710">
        <f t="shared" si="284"/>
        <v>0</v>
      </c>
      <c r="I2662" s="708">
        <f t="shared" si="285"/>
        <v>0</v>
      </c>
      <c r="J2662" s="662"/>
      <c r="K2662" s="661"/>
      <c r="L2662" s="661"/>
      <c r="P2662" s="662"/>
    </row>
    <row r="2663" spans="1:16" ht="14.25" customHeight="1" x14ac:dyDescent="0.3">
      <c r="A2663" s="853" t="s">
        <v>2523</v>
      </c>
      <c r="B2663" s="704" t="s">
        <v>45</v>
      </c>
      <c r="C2663" s="705" t="s">
        <v>46</v>
      </c>
      <c r="D2663" s="851"/>
      <c r="E2663" s="852">
        <v>1.5602479199999999</v>
      </c>
      <c r="F2663" s="708">
        <f t="shared" si="283"/>
        <v>0</v>
      </c>
      <c r="G2663" s="709"/>
      <c r="H2663" s="710">
        <f t="shared" si="284"/>
        <v>0</v>
      </c>
      <c r="I2663" s="708">
        <f t="shared" si="285"/>
        <v>0</v>
      </c>
      <c r="J2663" s="662"/>
      <c r="K2663" s="661"/>
      <c r="L2663" s="661"/>
      <c r="P2663" s="662"/>
    </row>
    <row r="2664" spans="1:16" ht="14.25" customHeight="1" x14ac:dyDescent="0.3">
      <c r="A2664" s="853" t="s">
        <v>2523</v>
      </c>
      <c r="B2664" s="712" t="s">
        <v>47</v>
      </c>
      <c r="C2664" s="705" t="s">
        <v>46</v>
      </c>
      <c r="D2664" s="851"/>
      <c r="E2664" s="852">
        <v>1.5602479199999999</v>
      </c>
      <c r="F2664" s="708">
        <f t="shared" si="283"/>
        <v>0</v>
      </c>
      <c r="G2664" s="709"/>
      <c r="H2664" s="710">
        <f t="shared" si="284"/>
        <v>0</v>
      </c>
      <c r="I2664" s="708">
        <f t="shared" si="285"/>
        <v>0</v>
      </c>
      <c r="J2664" s="662"/>
      <c r="K2664" s="661"/>
      <c r="L2664" s="661"/>
      <c r="P2664" s="662"/>
    </row>
    <row r="2665" spans="1:16" ht="14.25" customHeight="1" x14ac:dyDescent="0.3">
      <c r="A2665" s="854" t="s">
        <v>2524</v>
      </c>
      <c r="B2665" s="712" t="s">
        <v>47</v>
      </c>
      <c r="C2665" s="705" t="s">
        <v>46</v>
      </c>
      <c r="D2665" s="851"/>
      <c r="E2665" s="852">
        <v>1.3247388</v>
      </c>
      <c r="F2665" s="708">
        <f t="shared" si="283"/>
        <v>0</v>
      </c>
      <c r="G2665" s="709"/>
      <c r="H2665" s="710">
        <f t="shared" si="284"/>
        <v>0</v>
      </c>
      <c r="I2665" s="708">
        <f t="shared" si="285"/>
        <v>0</v>
      </c>
      <c r="J2665" s="662"/>
      <c r="K2665" s="661"/>
      <c r="L2665" s="661"/>
      <c r="P2665" s="662"/>
    </row>
    <row r="2666" spans="1:16" ht="14.25" customHeight="1" x14ac:dyDescent="0.3">
      <c r="A2666" s="854" t="s">
        <v>2525</v>
      </c>
      <c r="B2666" s="704" t="s">
        <v>45</v>
      </c>
      <c r="C2666" s="705" t="s">
        <v>46</v>
      </c>
      <c r="D2666" s="851"/>
      <c r="E2666" s="852">
        <v>1.3247388</v>
      </c>
      <c r="F2666" s="708">
        <f t="shared" si="283"/>
        <v>0</v>
      </c>
      <c r="G2666" s="709"/>
      <c r="H2666" s="710">
        <f t="shared" si="284"/>
        <v>0</v>
      </c>
      <c r="I2666" s="708">
        <f t="shared" si="285"/>
        <v>0</v>
      </c>
      <c r="J2666" s="662"/>
      <c r="K2666" s="661"/>
      <c r="L2666" s="661"/>
      <c r="P2666" s="662"/>
    </row>
    <row r="2667" spans="1:16" ht="14.25" customHeight="1" x14ac:dyDescent="0.3">
      <c r="A2667" s="854" t="s">
        <v>2526</v>
      </c>
      <c r="B2667" s="712" t="s">
        <v>47</v>
      </c>
      <c r="C2667" s="705" t="s">
        <v>46</v>
      </c>
      <c r="D2667" s="851"/>
      <c r="E2667" s="852">
        <v>1.4424933600000001</v>
      </c>
      <c r="F2667" s="708">
        <f t="shared" si="283"/>
        <v>0</v>
      </c>
      <c r="G2667" s="709"/>
      <c r="H2667" s="710">
        <f t="shared" si="284"/>
        <v>0</v>
      </c>
      <c r="I2667" s="708">
        <f t="shared" si="285"/>
        <v>0</v>
      </c>
      <c r="J2667" s="662"/>
      <c r="K2667" s="661"/>
      <c r="L2667" s="661"/>
      <c r="P2667" s="662"/>
    </row>
    <row r="2668" spans="1:16" ht="14.25" customHeight="1" x14ac:dyDescent="0.3">
      <c r="A2668" s="854" t="s">
        <v>2527</v>
      </c>
      <c r="B2668" s="704" t="s">
        <v>45</v>
      </c>
      <c r="C2668" s="705" t="s">
        <v>46</v>
      </c>
      <c r="D2668" s="851"/>
      <c r="E2668" s="852">
        <v>1.3247388</v>
      </c>
      <c r="F2668" s="708">
        <f t="shared" si="283"/>
        <v>0</v>
      </c>
      <c r="G2668" s="709"/>
      <c r="H2668" s="710">
        <f t="shared" si="284"/>
        <v>0</v>
      </c>
      <c r="I2668" s="708">
        <f t="shared" si="285"/>
        <v>0</v>
      </c>
      <c r="J2668" s="662"/>
      <c r="K2668" s="661"/>
      <c r="L2668" s="661"/>
      <c r="P2668" s="662"/>
    </row>
    <row r="2669" spans="1:16" ht="14.25" customHeight="1" x14ac:dyDescent="0.3">
      <c r="A2669" s="854" t="s">
        <v>2527</v>
      </c>
      <c r="B2669" s="712" t="s">
        <v>47</v>
      </c>
      <c r="C2669" s="705" t="s">
        <v>46</v>
      </c>
      <c r="D2669" s="851"/>
      <c r="E2669" s="852">
        <v>1.3247388</v>
      </c>
      <c r="F2669" s="708">
        <f t="shared" si="283"/>
        <v>0</v>
      </c>
      <c r="G2669" s="709"/>
      <c r="H2669" s="710">
        <f t="shared" si="284"/>
        <v>0</v>
      </c>
      <c r="I2669" s="708">
        <f t="shared" si="285"/>
        <v>0</v>
      </c>
      <c r="J2669" s="662"/>
      <c r="K2669" s="661"/>
      <c r="L2669" s="661"/>
      <c r="P2669" s="662"/>
    </row>
    <row r="2670" spans="1:16" ht="14.25" customHeight="1" x14ac:dyDescent="0.3">
      <c r="A2670" s="854" t="s">
        <v>2528</v>
      </c>
      <c r="B2670" s="704" t="s">
        <v>45</v>
      </c>
      <c r="C2670" s="705" t="s">
        <v>46</v>
      </c>
      <c r="D2670" s="851"/>
      <c r="E2670" s="852">
        <v>1.3247388</v>
      </c>
      <c r="F2670" s="708">
        <f t="shared" si="283"/>
        <v>0</v>
      </c>
      <c r="G2670" s="709"/>
      <c r="H2670" s="710">
        <f t="shared" si="284"/>
        <v>0</v>
      </c>
      <c r="I2670" s="708">
        <f t="shared" si="285"/>
        <v>0</v>
      </c>
      <c r="J2670" s="662"/>
      <c r="K2670" s="661"/>
      <c r="L2670" s="661"/>
      <c r="P2670" s="662"/>
    </row>
    <row r="2671" spans="1:16" ht="14.25" customHeight="1" x14ac:dyDescent="0.3">
      <c r="A2671" s="854" t="s">
        <v>2528</v>
      </c>
      <c r="B2671" s="712" t="s">
        <v>47</v>
      </c>
      <c r="C2671" s="705" t="s">
        <v>46</v>
      </c>
      <c r="D2671" s="851"/>
      <c r="E2671" s="852">
        <v>1.3247388</v>
      </c>
      <c r="F2671" s="708">
        <f t="shared" si="283"/>
        <v>0</v>
      </c>
      <c r="G2671" s="709"/>
      <c r="H2671" s="710">
        <f t="shared" si="284"/>
        <v>0</v>
      </c>
      <c r="I2671" s="708">
        <f t="shared" si="285"/>
        <v>0</v>
      </c>
      <c r="J2671" s="662"/>
      <c r="K2671" s="661"/>
      <c r="L2671" s="661"/>
      <c r="P2671" s="662"/>
    </row>
    <row r="2672" spans="1:16" ht="14.25" customHeight="1" x14ac:dyDescent="0.3">
      <c r="A2672" s="854" t="s">
        <v>2529</v>
      </c>
      <c r="B2672" s="712" t="s">
        <v>47</v>
      </c>
      <c r="C2672" s="705" t="s">
        <v>46</v>
      </c>
      <c r="D2672" s="851"/>
      <c r="E2672" s="852">
        <v>1.5602479199999999</v>
      </c>
      <c r="F2672" s="708">
        <f t="shared" si="283"/>
        <v>0</v>
      </c>
      <c r="G2672" s="709"/>
      <c r="H2672" s="710">
        <f t="shared" si="284"/>
        <v>0</v>
      </c>
      <c r="I2672" s="708">
        <f t="shared" si="285"/>
        <v>0</v>
      </c>
      <c r="J2672" s="662"/>
      <c r="K2672" s="661"/>
      <c r="L2672" s="661"/>
      <c r="P2672" s="662"/>
    </row>
    <row r="2673" spans="1:16" ht="14.25" customHeight="1" x14ac:dyDescent="0.3">
      <c r="A2673" s="854" t="s">
        <v>2530</v>
      </c>
      <c r="B2673" s="712" t="s">
        <v>47</v>
      </c>
      <c r="C2673" s="705" t="s">
        <v>46</v>
      </c>
      <c r="D2673" s="851"/>
      <c r="E2673" s="852">
        <v>1.5602479199999999</v>
      </c>
      <c r="F2673" s="708">
        <f t="shared" si="283"/>
        <v>0</v>
      </c>
      <c r="G2673" s="709"/>
      <c r="H2673" s="710">
        <f t="shared" si="284"/>
        <v>0</v>
      </c>
      <c r="I2673" s="708">
        <f t="shared" si="285"/>
        <v>0</v>
      </c>
      <c r="J2673" s="662"/>
      <c r="K2673" s="661"/>
      <c r="L2673" s="661"/>
      <c r="P2673" s="662"/>
    </row>
    <row r="2674" spans="1:16" ht="14.25" customHeight="1" x14ac:dyDescent="0.3">
      <c r="A2674" s="854" t="s">
        <v>2531</v>
      </c>
      <c r="B2674" s="712" t="s">
        <v>47</v>
      </c>
      <c r="C2674" s="705" t="s">
        <v>46</v>
      </c>
      <c r="D2674" s="851"/>
      <c r="E2674" s="852">
        <v>1.6927217999999999</v>
      </c>
      <c r="F2674" s="708">
        <f t="shared" si="283"/>
        <v>0</v>
      </c>
      <c r="G2674" s="709"/>
      <c r="H2674" s="710">
        <f t="shared" si="284"/>
        <v>0</v>
      </c>
      <c r="I2674" s="708">
        <f t="shared" si="285"/>
        <v>0</v>
      </c>
      <c r="J2674" s="662"/>
      <c r="K2674" s="661"/>
      <c r="L2674" s="661"/>
      <c r="P2674" s="662"/>
    </row>
    <row r="2675" spans="1:16" ht="14.25" customHeight="1" x14ac:dyDescent="0.3">
      <c r="A2675" s="854" t="s">
        <v>2532</v>
      </c>
      <c r="B2675" s="712" t="s">
        <v>47</v>
      </c>
      <c r="C2675" s="705" t="s">
        <v>46</v>
      </c>
      <c r="D2675" s="851"/>
      <c r="E2675" s="852">
        <v>1.6927217999999999</v>
      </c>
      <c r="F2675" s="708">
        <f t="shared" si="283"/>
        <v>0</v>
      </c>
      <c r="G2675" s="709"/>
      <c r="H2675" s="710">
        <f t="shared" si="284"/>
        <v>0</v>
      </c>
      <c r="I2675" s="708">
        <f t="shared" si="285"/>
        <v>0</v>
      </c>
      <c r="J2675" s="662"/>
      <c r="K2675" s="661"/>
      <c r="L2675" s="661"/>
      <c r="P2675" s="662"/>
    </row>
    <row r="2676" spans="1:16" ht="14.25" customHeight="1" x14ac:dyDescent="0.3">
      <c r="A2676" s="854" t="s">
        <v>2533</v>
      </c>
      <c r="B2676" s="712" t="s">
        <v>47</v>
      </c>
      <c r="C2676" s="705" t="s">
        <v>46</v>
      </c>
      <c r="D2676" s="851"/>
      <c r="E2676" s="852">
        <v>1.3247388</v>
      </c>
      <c r="F2676" s="708">
        <f t="shared" si="283"/>
        <v>0</v>
      </c>
      <c r="G2676" s="709"/>
      <c r="H2676" s="710">
        <f t="shared" si="284"/>
        <v>0</v>
      </c>
      <c r="I2676" s="708">
        <f t="shared" si="285"/>
        <v>0</v>
      </c>
      <c r="J2676" s="662"/>
      <c r="K2676" s="661"/>
      <c r="L2676" s="661"/>
      <c r="P2676" s="662"/>
    </row>
    <row r="2677" spans="1:16" ht="14.25" customHeight="1" x14ac:dyDescent="0.3">
      <c r="A2677" s="854" t="s">
        <v>2534</v>
      </c>
      <c r="B2677" s="712" t="s">
        <v>47</v>
      </c>
      <c r="C2677" s="705" t="s">
        <v>46</v>
      </c>
      <c r="D2677" s="851"/>
      <c r="E2677" s="852">
        <v>1.3247388</v>
      </c>
      <c r="F2677" s="708">
        <f t="shared" si="283"/>
        <v>0</v>
      </c>
      <c r="G2677" s="709"/>
      <c r="H2677" s="710">
        <f t="shared" si="284"/>
        <v>0</v>
      </c>
      <c r="I2677" s="708">
        <f t="shared" si="285"/>
        <v>0</v>
      </c>
      <c r="J2677" s="662"/>
      <c r="K2677" s="661"/>
      <c r="L2677" s="661"/>
      <c r="P2677" s="662"/>
    </row>
    <row r="2678" spans="1:16" ht="14.25" customHeight="1" x14ac:dyDescent="0.3">
      <c r="A2678" s="854" t="s">
        <v>2535</v>
      </c>
      <c r="B2678" s="712" t="s">
        <v>47</v>
      </c>
      <c r="C2678" s="705" t="s">
        <v>46</v>
      </c>
      <c r="D2678" s="851"/>
      <c r="E2678" s="852">
        <v>1.3247388</v>
      </c>
      <c r="F2678" s="708">
        <f t="shared" si="283"/>
        <v>0</v>
      </c>
      <c r="G2678" s="709"/>
      <c r="H2678" s="710">
        <f t="shared" si="284"/>
        <v>0</v>
      </c>
      <c r="I2678" s="708">
        <f t="shared" si="285"/>
        <v>0</v>
      </c>
      <c r="J2678" s="662"/>
      <c r="K2678" s="661"/>
      <c r="L2678" s="661"/>
      <c r="P2678" s="662"/>
    </row>
    <row r="2679" spans="1:16" ht="14.25" customHeight="1" x14ac:dyDescent="0.3">
      <c r="A2679" s="854" t="s">
        <v>2536</v>
      </c>
      <c r="B2679" s="712" t="s">
        <v>47</v>
      </c>
      <c r="C2679" s="705" t="s">
        <v>46</v>
      </c>
      <c r="D2679" s="851"/>
      <c r="E2679" s="852">
        <v>1.3247388</v>
      </c>
      <c r="F2679" s="708">
        <f t="shared" si="283"/>
        <v>0</v>
      </c>
      <c r="G2679" s="709"/>
      <c r="H2679" s="710">
        <f t="shared" si="284"/>
        <v>0</v>
      </c>
      <c r="I2679" s="708">
        <f t="shared" si="285"/>
        <v>0</v>
      </c>
      <c r="J2679" s="662"/>
      <c r="K2679" s="661"/>
      <c r="L2679" s="661"/>
      <c r="P2679" s="662"/>
    </row>
    <row r="2680" spans="1:16" ht="14.25" customHeight="1" x14ac:dyDescent="0.3">
      <c r="A2680" s="854" t="s">
        <v>2537</v>
      </c>
      <c r="B2680" s="712" t="s">
        <v>47</v>
      </c>
      <c r="C2680" s="705" t="s">
        <v>46</v>
      </c>
      <c r="D2680" s="851"/>
      <c r="E2680" s="852">
        <v>1.3247388</v>
      </c>
      <c r="F2680" s="708">
        <f t="shared" si="283"/>
        <v>0</v>
      </c>
      <c r="G2680" s="709"/>
      <c r="H2680" s="710">
        <f t="shared" si="284"/>
        <v>0</v>
      </c>
      <c r="I2680" s="708">
        <f t="shared" si="285"/>
        <v>0</v>
      </c>
      <c r="J2680" s="662"/>
      <c r="K2680" s="661"/>
      <c r="L2680" s="661"/>
      <c r="P2680" s="662"/>
    </row>
    <row r="2681" spans="1:16" ht="14.25" customHeight="1" x14ac:dyDescent="0.3">
      <c r="A2681" s="854" t="s">
        <v>2538</v>
      </c>
      <c r="B2681" s="712" t="s">
        <v>47</v>
      </c>
      <c r="C2681" s="705" t="s">
        <v>46</v>
      </c>
      <c r="D2681" s="851"/>
      <c r="E2681" s="852">
        <v>3.07314</v>
      </c>
      <c r="F2681" s="708">
        <f t="shared" si="283"/>
        <v>0</v>
      </c>
      <c r="G2681" s="709"/>
      <c r="H2681" s="710">
        <f t="shared" si="284"/>
        <v>0</v>
      </c>
      <c r="I2681" s="708">
        <f t="shared" si="285"/>
        <v>0</v>
      </c>
      <c r="J2681" s="662"/>
      <c r="K2681" s="661"/>
      <c r="L2681" s="661"/>
      <c r="P2681" s="662"/>
    </row>
    <row r="2682" spans="1:16" ht="14.25" customHeight="1" x14ac:dyDescent="0.3">
      <c r="A2682" s="993" t="s">
        <v>4631</v>
      </c>
      <c r="B2682" s="712" t="s">
        <v>47</v>
      </c>
      <c r="C2682" s="705" t="s">
        <v>46</v>
      </c>
      <c r="D2682" s="851"/>
      <c r="E2682" s="852">
        <v>1.4175</v>
      </c>
      <c r="F2682" s="708">
        <f t="shared" ref="F2682" si="286">D2682*E2682/50</f>
        <v>0</v>
      </c>
      <c r="G2682" s="709"/>
      <c r="H2682" s="710">
        <f t="shared" ref="H2682" si="287">E2682*$F$8</f>
        <v>0</v>
      </c>
      <c r="I2682" s="708">
        <f t="shared" ref="I2682" si="288">H2682*D2682/50</f>
        <v>0</v>
      </c>
      <c r="J2682" s="662"/>
      <c r="K2682" s="661"/>
      <c r="L2682" s="661"/>
      <c r="P2682" s="662"/>
    </row>
    <row r="2683" spans="1:16" ht="14.25" customHeight="1" x14ac:dyDescent="0.3">
      <c r="A2683" s="854" t="s">
        <v>2539</v>
      </c>
      <c r="B2683" s="712" t="s">
        <v>47</v>
      </c>
      <c r="C2683" s="705" t="s">
        <v>46</v>
      </c>
      <c r="D2683" s="851"/>
      <c r="E2683" s="852">
        <v>1.4175</v>
      </c>
      <c r="F2683" s="708">
        <f t="shared" si="283"/>
        <v>0</v>
      </c>
      <c r="G2683" s="709"/>
      <c r="H2683" s="710">
        <f t="shared" si="284"/>
        <v>0</v>
      </c>
      <c r="I2683" s="708">
        <f t="shared" si="285"/>
        <v>0</v>
      </c>
      <c r="J2683" s="662"/>
      <c r="K2683" s="661"/>
      <c r="L2683" s="661"/>
      <c r="P2683" s="662"/>
    </row>
    <row r="2684" spans="1:16" ht="14.25" customHeight="1" x14ac:dyDescent="0.3">
      <c r="A2684" s="854" t="s">
        <v>2540</v>
      </c>
      <c r="B2684" s="712" t="s">
        <v>47</v>
      </c>
      <c r="C2684" s="705" t="s">
        <v>46</v>
      </c>
      <c r="D2684" s="851"/>
      <c r="E2684" s="852">
        <v>1.4175</v>
      </c>
      <c r="F2684" s="708">
        <f t="shared" si="283"/>
        <v>0</v>
      </c>
      <c r="G2684" s="709"/>
      <c r="H2684" s="710">
        <f t="shared" si="284"/>
        <v>0</v>
      </c>
      <c r="I2684" s="708">
        <f t="shared" si="285"/>
        <v>0</v>
      </c>
      <c r="J2684" s="662"/>
      <c r="K2684" s="661"/>
      <c r="L2684" s="661"/>
      <c r="P2684" s="662"/>
    </row>
    <row r="2685" spans="1:16" ht="14.25" customHeight="1" x14ac:dyDescent="0.3">
      <c r="A2685" s="854" t="s">
        <v>2541</v>
      </c>
      <c r="B2685" s="712" t="s">
        <v>47</v>
      </c>
      <c r="C2685" s="705" t="s">
        <v>46</v>
      </c>
      <c r="D2685" s="851"/>
      <c r="E2685" s="852">
        <v>3.54942</v>
      </c>
      <c r="F2685" s="708">
        <f t="shared" si="283"/>
        <v>0</v>
      </c>
      <c r="G2685" s="709"/>
      <c r="H2685" s="710">
        <f t="shared" si="284"/>
        <v>0</v>
      </c>
      <c r="I2685" s="708">
        <f t="shared" si="285"/>
        <v>0</v>
      </c>
      <c r="J2685" s="662"/>
      <c r="K2685" s="661"/>
      <c r="L2685" s="661"/>
      <c r="P2685" s="662"/>
    </row>
    <row r="2686" spans="1:16" ht="14.25" customHeight="1" x14ac:dyDescent="0.3">
      <c r="A2686" s="854" t="s">
        <v>2542</v>
      </c>
      <c r="B2686" s="712" t="s">
        <v>47</v>
      </c>
      <c r="C2686" s="705" t="s">
        <v>46</v>
      </c>
      <c r="D2686" s="851"/>
      <c r="E2686" s="852">
        <v>1.5602479199999999</v>
      </c>
      <c r="F2686" s="708">
        <f t="shared" si="283"/>
        <v>0</v>
      </c>
      <c r="G2686" s="709"/>
      <c r="H2686" s="710">
        <f t="shared" si="284"/>
        <v>0</v>
      </c>
      <c r="I2686" s="708">
        <f t="shared" si="285"/>
        <v>0</v>
      </c>
      <c r="J2686" s="662"/>
      <c r="K2686" s="661"/>
      <c r="L2686" s="661"/>
      <c r="P2686" s="662"/>
    </row>
    <row r="2687" spans="1:16" ht="14.25" customHeight="1" x14ac:dyDescent="0.3">
      <c r="A2687" s="854" t="s">
        <v>2543</v>
      </c>
      <c r="B2687" s="712" t="s">
        <v>47</v>
      </c>
      <c r="C2687" s="705" t="s">
        <v>46</v>
      </c>
      <c r="D2687" s="851"/>
      <c r="E2687" s="852">
        <v>1.5602479199999999</v>
      </c>
      <c r="F2687" s="708">
        <f t="shared" si="283"/>
        <v>0</v>
      </c>
      <c r="G2687" s="709"/>
      <c r="H2687" s="710">
        <f t="shared" si="284"/>
        <v>0</v>
      </c>
      <c r="I2687" s="708">
        <f t="shared" si="285"/>
        <v>0</v>
      </c>
      <c r="J2687" s="662"/>
      <c r="K2687" s="661"/>
      <c r="L2687" s="661"/>
      <c r="P2687" s="662"/>
    </row>
    <row r="2688" spans="1:16" ht="14.25" customHeight="1" x14ac:dyDescent="0.3">
      <c r="A2688" s="751" t="s">
        <v>2544</v>
      </c>
      <c r="B2688" s="712" t="s">
        <v>47</v>
      </c>
      <c r="C2688" s="705" t="s">
        <v>46</v>
      </c>
      <c r="D2688" s="851"/>
      <c r="E2688" s="852">
        <v>1.5602479199999999</v>
      </c>
      <c r="F2688" s="708">
        <f t="shared" si="283"/>
        <v>0</v>
      </c>
      <c r="G2688" s="709"/>
      <c r="H2688" s="710">
        <f t="shared" si="284"/>
        <v>0</v>
      </c>
      <c r="I2688" s="708">
        <f t="shared" si="285"/>
        <v>0</v>
      </c>
      <c r="J2688" s="662"/>
      <c r="K2688" s="661"/>
      <c r="L2688" s="661"/>
      <c r="P2688" s="662"/>
    </row>
    <row r="2689" spans="1:16" ht="14.25" customHeight="1" x14ac:dyDescent="0.3">
      <c r="A2689" s="751" t="s">
        <v>2545</v>
      </c>
      <c r="B2689" s="712" t="s">
        <v>47</v>
      </c>
      <c r="C2689" s="705" t="s">
        <v>46</v>
      </c>
      <c r="D2689" s="851"/>
      <c r="E2689" s="852">
        <v>1.5602479199999999</v>
      </c>
      <c r="F2689" s="708">
        <f t="shared" si="283"/>
        <v>0</v>
      </c>
      <c r="G2689" s="709"/>
      <c r="H2689" s="710">
        <f t="shared" si="284"/>
        <v>0</v>
      </c>
      <c r="I2689" s="708">
        <f t="shared" si="285"/>
        <v>0</v>
      </c>
      <c r="J2689" s="662"/>
      <c r="K2689" s="661"/>
      <c r="L2689" s="661"/>
      <c r="P2689" s="662"/>
    </row>
    <row r="2690" spans="1:16" ht="14.25" customHeight="1" x14ac:dyDescent="0.3">
      <c r="A2690" s="751" t="s">
        <v>2546</v>
      </c>
      <c r="B2690" s="712" t="s">
        <v>47</v>
      </c>
      <c r="C2690" s="705" t="s">
        <v>46</v>
      </c>
      <c r="D2690" s="851"/>
      <c r="E2690" s="852">
        <v>1.5602479199999999</v>
      </c>
      <c r="F2690" s="708">
        <f t="shared" si="283"/>
        <v>0</v>
      </c>
      <c r="G2690" s="709"/>
      <c r="H2690" s="710">
        <f t="shared" si="284"/>
        <v>0</v>
      </c>
      <c r="I2690" s="708">
        <f t="shared" si="285"/>
        <v>0</v>
      </c>
      <c r="J2690" s="662"/>
      <c r="K2690" s="661"/>
      <c r="L2690" s="661"/>
      <c r="P2690" s="662"/>
    </row>
    <row r="2691" spans="1:16" ht="14.25" customHeight="1" x14ac:dyDescent="0.3">
      <c r="A2691" s="751" t="s">
        <v>2547</v>
      </c>
      <c r="B2691" s="712" t="s">
        <v>47</v>
      </c>
      <c r="C2691" s="705" t="s">
        <v>46</v>
      </c>
      <c r="D2691" s="851"/>
      <c r="E2691" s="852">
        <v>1.839915</v>
      </c>
      <c r="F2691" s="708">
        <f t="shared" si="283"/>
        <v>0</v>
      </c>
      <c r="G2691" s="709"/>
      <c r="H2691" s="710">
        <f t="shared" si="284"/>
        <v>0</v>
      </c>
      <c r="I2691" s="708">
        <f t="shared" si="285"/>
        <v>0</v>
      </c>
      <c r="J2691" s="662"/>
      <c r="K2691" s="661"/>
      <c r="L2691" s="661"/>
      <c r="P2691" s="662"/>
    </row>
    <row r="2692" spans="1:16" ht="14.25" customHeight="1" x14ac:dyDescent="0.3">
      <c r="A2692" s="751" t="s">
        <v>2548</v>
      </c>
      <c r="B2692" s="704" t="s">
        <v>45</v>
      </c>
      <c r="C2692" s="705" t="s">
        <v>46</v>
      </c>
      <c r="D2692" s="851"/>
      <c r="E2692" s="852">
        <v>1.839915</v>
      </c>
      <c r="F2692" s="708">
        <f t="shared" si="283"/>
        <v>0</v>
      </c>
      <c r="G2692" s="709"/>
      <c r="H2692" s="710">
        <f t="shared" si="284"/>
        <v>0</v>
      </c>
      <c r="I2692" s="708">
        <f t="shared" si="285"/>
        <v>0</v>
      </c>
      <c r="J2692" s="662"/>
      <c r="K2692" s="661"/>
      <c r="L2692" s="661"/>
      <c r="P2692" s="662"/>
    </row>
    <row r="2693" spans="1:16" ht="14.25" customHeight="1" x14ac:dyDescent="0.3">
      <c r="A2693" s="854" t="s">
        <v>2549</v>
      </c>
      <c r="B2693" s="712" t="s">
        <v>47</v>
      </c>
      <c r="C2693" s="705" t="s">
        <v>46</v>
      </c>
      <c r="D2693" s="851"/>
      <c r="E2693" s="852">
        <v>1.839915</v>
      </c>
      <c r="F2693" s="708">
        <f t="shared" si="283"/>
        <v>0</v>
      </c>
      <c r="G2693" s="709"/>
      <c r="H2693" s="710">
        <f t="shared" si="284"/>
        <v>0</v>
      </c>
      <c r="I2693" s="708">
        <f t="shared" si="285"/>
        <v>0</v>
      </c>
      <c r="J2693" s="662"/>
      <c r="K2693" s="661"/>
      <c r="L2693" s="661"/>
      <c r="P2693" s="662"/>
    </row>
    <row r="2694" spans="1:16" ht="14.25" customHeight="1" x14ac:dyDescent="0.3">
      <c r="A2694" s="853" t="s">
        <v>2550</v>
      </c>
      <c r="B2694" s="712" t="s">
        <v>47</v>
      </c>
      <c r="C2694" s="705" t="s">
        <v>46</v>
      </c>
      <c r="D2694" s="851"/>
      <c r="E2694" s="852">
        <v>1.839915</v>
      </c>
      <c r="F2694" s="708">
        <f t="shared" si="283"/>
        <v>0</v>
      </c>
      <c r="G2694" s="709"/>
      <c r="H2694" s="710">
        <f t="shared" si="284"/>
        <v>0</v>
      </c>
      <c r="I2694" s="708">
        <f t="shared" si="285"/>
        <v>0</v>
      </c>
      <c r="J2694" s="662"/>
      <c r="K2694" s="661"/>
      <c r="L2694" s="661"/>
      <c r="P2694" s="662"/>
    </row>
    <row r="2695" spans="1:16" ht="14.25" customHeight="1" x14ac:dyDescent="0.3">
      <c r="A2695" s="751" t="s">
        <v>2551</v>
      </c>
      <c r="B2695" s="712" t="s">
        <v>47</v>
      </c>
      <c r="C2695" s="705" t="s">
        <v>46</v>
      </c>
      <c r="D2695" s="851"/>
      <c r="E2695" s="852">
        <v>1.839915</v>
      </c>
      <c r="F2695" s="708">
        <f t="shared" si="283"/>
        <v>0</v>
      </c>
      <c r="G2695" s="709"/>
      <c r="H2695" s="710">
        <f t="shared" si="284"/>
        <v>0</v>
      </c>
      <c r="I2695" s="708">
        <f t="shared" si="285"/>
        <v>0</v>
      </c>
      <c r="J2695" s="662"/>
      <c r="K2695" s="661"/>
      <c r="L2695" s="661"/>
      <c r="P2695" s="662"/>
    </row>
    <row r="2696" spans="1:16" ht="14.25" customHeight="1" x14ac:dyDescent="0.3">
      <c r="A2696" s="751" t="s">
        <v>2552</v>
      </c>
      <c r="B2696" s="704" t="s">
        <v>45</v>
      </c>
      <c r="C2696" s="705" t="s">
        <v>46</v>
      </c>
      <c r="D2696" s="851"/>
      <c r="E2696" s="852">
        <v>1.839915</v>
      </c>
      <c r="F2696" s="708">
        <f t="shared" si="283"/>
        <v>0</v>
      </c>
      <c r="G2696" s="709"/>
      <c r="H2696" s="710">
        <f t="shared" si="284"/>
        <v>0</v>
      </c>
      <c r="I2696" s="708">
        <f t="shared" si="285"/>
        <v>0</v>
      </c>
      <c r="J2696" s="662"/>
      <c r="K2696" s="661"/>
      <c r="L2696" s="661"/>
      <c r="P2696" s="662"/>
    </row>
    <row r="2697" spans="1:16" ht="14.25" customHeight="1" x14ac:dyDescent="0.3">
      <c r="A2697" s="751" t="s">
        <v>2552</v>
      </c>
      <c r="B2697" s="712" t="s">
        <v>47</v>
      </c>
      <c r="C2697" s="705" t="s">
        <v>46</v>
      </c>
      <c r="D2697" s="851"/>
      <c r="E2697" s="852">
        <v>1.839915</v>
      </c>
      <c r="F2697" s="708">
        <f t="shared" si="283"/>
        <v>0</v>
      </c>
      <c r="G2697" s="709"/>
      <c r="H2697" s="710">
        <f t="shared" si="284"/>
        <v>0</v>
      </c>
      <c r="I2697" s="708">
        <f t="shared" si="285"/>
        <v>0</v>
      </c>
      <c r="J2697" s="662"/>
      <c r="K2697" s="661"/>
      <c r="L2697" s="661"/>
      <c r="P2697" s="662"/>
    </row>
    <row r="2698" spans="1:16" ht="14.25" customHeight="1" x14ac:dyDescent="0.3">
      <c r="A2698" s="854" t="s">
        <v>2553</v>
      </c>
      <c r="B2698" s="712" t="s">
        <v>47</v>
      </c>
      <c r="C2698" s="705" t="s">
        <v>46</v>
      </c>
      <c r="D2698" s="851"/>
      <c r="E2698" s="852">
        <v>1.7074411199999999</v>
      </c>
      <c r="F2698" s="708">
        <f t="shared" ref="F2698:F2761" si="289">D2698*E2698/50</f>
        <v>0</v>
      </c>
      <c r="G2698" s="709"/>
      <c r="H2698" s="710">
        <f t="shared" ref="H2698:H2761" si="290">E2698*$F$8</f>
        <v>0</v>
      </c>
      <c r="I2698" s="708">
        <f t="shared" ref="I2698:I2761" si="291">H2698*D2698/50</f>
        <v>0</v>
      </c>
      <c r="J2698" s="662"/>
      <c r="K2698" s="661"/>
      <c r="L2698" s="661"/>
      <c r="P2698" s="662"/>
    </row>
    <row r="2699" spans="1:16" ht="14.25" customHeight="1" x14ac:dyDescent="0.3">
      <c r="A2699" s="854" t="s">
        <v>2554</v>
      </c>
      <c r="B2699" s="712" t="s">
        <v>47</v>
      </c>
      <c r="C2699" s="705" t="s">
        <v>46</v>
      </c>
      <c r="D2699" s="851"/>
      <c r="E2699" s="852">
        <v>1.7074411199999999</v>
      </c>
      <c r="F2699" s="708">
        <f t="shared" si="289"/>
        <v>0</v>
      </c>
      <c r="G2699" s="709"/>
      <c r="H2699" s="710">
        <f t="shared" si="290"/>
        <v>0</v>
      </c>
      <c r="I2699" s="708">
        <f t="shared" si="291"/>
        <v>0</v>
      </c>
      <c r="J2699" s="662"/>
      <c r="K2699" s="661"/>
      <c r="L2699" s="661"/>
      <c r="P2699" s="662"/>
    </row>
    <row r="2700" spans="1:16" ht="14.25" customHeight="1" x14ac:dyDescent="0.3">
      <c r="A2700" s="854" t="s">
        <v>2555</v>
      </c>
      <c r="B2700" s="712" t="s">
        <v>47</v>
      </c>
      <c r="C2700" s="705" t="s">
        <v>46</v>
      </c>
      <c r="D2700" s="851"/>
      <c r="E2700" s="852">
        <v>1.7074411199999999</v>
      </c>
      <c r="F2700" s="708">
        <f t="shared" si="289"/>
        <v>0</v>
      </c>
      <c r="G2700" s="709"/>
      <c r="H2700" s="710">
        <f t="shared" si="290"/>
        <v>0</v>
      </c>
      <c r="I2700" s="708">
        <f t="shared" si="291"/>
        <v>0</v>
      </c>
      <c r="J2700" s="662"/>
      <c r="K2700" s="661"/>
      <c r="L2700" s="661"/>
      <c r="P2700" s="662"/>
    </row>
    <row r="2701" spans="1:16" ht="14.25" customHeight="1" x14ac:dyDescent="0.3">
      <c r="A2701" s="751" t="s">
        <v>2556</v>
      </c>
      <c r="B2701" s="712" t="s">
        <v>47</v>
      </c>
      <c r="C2701" s="705" t="s">
        <v>46</v>
      </c>
      <c r="D2701" s="851"/>
      <c r="E2701" s="852">
        <v>1.7074411199999999</v>
      </c>
      <c r="F2701" s="708">
        <f t="shared" si="289"/>
        <v>0</v>
      </c>
      <c r="G2701" s="709"/>
      <c r="H2701" s="710">
        <f t="shared" si="290"/>
        <v>0</v>
      </c>
      <c r="I2701" s="708">
        <f t="shared" si="291"/>
        <v>0</v>
      </c>
      <c r="J2701" s="662"/>
      <c r="K2701" s="661"/>
      <c r="L2701" s="661"/>
      <c r="P2701" s="662"/>
    </row>
    <row r="2702" spans="1:16" ht="14.25" customHeight="1" x14ac:dyDescent="0.3">
      <c r="A2702" s="751" t="s">
        <v>2557</v>
      </c>
      <c r="B2702" s="712" t="s">
        <v>47</v>
      </c>
      <c r="C2702" s="705" t="s">
        <v>46</v>
      </c>
      <c r="D2702" s="851"/>
      <c r="E2702" s="852">
        <v>1.7074411199999999</v>
      </c>
      <c r="F2702" s="708">
        <f t="shared" si="289"/>
        <v>0</v>
      </c>
      <c r="G2702" s="709"/>
      <c r="H2702" s="710">
        <f t="shared" si="290"/>
        <v>0</v>
      </c>
      <c r="I2702" s="708">
        <f t="shared" si="291"/>
        <v>0</v>
      </c>
      <c r="J2702" s="662"/>
      <c r="K2702" s="661"/>
      <c r="L2702" s="661"/>
      <c r="P2702" s="662"/>
    </row>
    <row r="2703" spans="1:16" ht="14.25" customHeight="1" x14ac:dyDescent="0.3">
      <c r="A2703" s="751" t="s">
        <v>2558</v>
      </c>
      <c r="B2703" s="712" t="s">
        <v>47</v>
      </c>
      <c r="C2703" s="705" t="s">
        <v>46</v>
      </c>
      <c r="D2703" s="851"/>
      <c r="E2703" s="852">
        <v>1.7074411199999999</v>
      </c>
      <c r="F2703" s="708">
        <f t="shared" si="289"/>
        <v>0</v>
      </c>
      <c r="G2703" s="709"/>
      <c r="H2703" s="710">
        <f t="shared" si="290"/>
        <v>0</v>
      </c>
      <c r="I2703" s="708">
        <f t="shared" si="291"/>
        <v>0</v>
      </c>
      <c r="J2703" s="662"/>
      <c r="K2703" s="661"/>
      <c r="L2703" s="661"/>
      <c r="P2703" s="662"/>
    </row>
    <row r="2704" spans="1:16" ht="14.25" customHeight="1" x14ac:dyDescent="0.3">
      <c r="A2704" s="751" t="s">
        <v>2559</v>
      </c>
      <c r="B2704" s="712" t="s">
        <v>47</v>
      </c>
      <c r="C2704" s="705" t="s">
        <v>46</v>
      </c>
      <c r="D2704" s="851"/>
      <c r="E2704" s="852">
        <v>1.7074411199999999</v>
      </c>
      <c r="F2704" s="708">
        <f t="shared" si="289"/>
        <v>0</v>
      </c>
      <c r="G2704" s="709"/>
      <c r="H2704" s="710">
        <f t="shared" si="290"/>
        <v>0</v>
      </c>
      <c r="I2704" s="708">
        <f t="shared" si="291"/>
        <v>0</v>
      </c>
      <c r="J2704" s="662"/>
      <c r="K2704" s="661"/>
      <c r="L2704" s="661"/>
      <c r="P2704" s="662"/>
    </row>
    <row r="2705" spans="1:16" ht="14.25" customHeight="1" x14ac:dyDescent="0.3">
      <c r="A2705" s="751" t="s">
        <v>2560</v>
      </c>
      <c r="B2705" s="712" t="s">
        <v>47</v>
      </c>
      <c r="C2705" s="705" t="s">
        <v>46</v>
      </c>
      <c r="D2705" s="851"/>
      <c r="E2705" s="852">
        <v>2.0607047999999999</v>
      </c>
      <c r="F2705" s="708">
        <f t="shared" si="289"/>
        <v>0</v>
      </c>
      <c r="G2705" s="709"/>
      <c r="H2705" s="710">
        <f t="shared" si="290"/>
        <v>0</v>
      </c>
      <c r="I2705" s="708">
        <f t="shared" si="291"/>
        <v>0</v>
      </c>
      <c r="J2705" s="662"/>
      <c r="K2705" s="661"/>
      <c r="L2705" s="661"/>
      <c r="P2705" s="662"/>
    </row>
    <row r="2706" spans="1:16" ht="14.25" customHeight="1" x14ac:dyDescent="0.3">
      <c r="A2706" s="751" t="s">
        <v>2561</v>
      </c>
      <c r="B2706" s="712" t="s">
        <v>47</v>
      </c>
      <c r="C2706" s="705" t="s">
        <v>46</v>
      </c>
      <c r="D2706" s="851"/>
      <c r="E2706" s="852">
        <v>2.0607047999999999</v>
      </c>
      <c r="F2706" s="708">
        <f t="shared" si="289"/>
        <v>0</v>
      </c>
      <c r="G2706" s="709"/>
      <c r="H2706" s="710">
        <f t="shared" si="290"/>
        <v>0</v>
      </c>
      <c r="I2706" s="708">
        <f t="shared" si="291"/>
        <v>0</v>
      </c>
      <c r="J2706" s="662"/>
      <c r="K2706" s="661"/>
      <c r="L2706" s="661"/>
      <c r="P2706" s="662"/>
    </row>
    <row r="2707" spans="1:16" ht="14.25" customHeight="1" x14ac:dyDescent="0.3">
      <c r="A2707" s="751" t="s">
        <v>2562</v>
      </c>
      <c r="B2707" s="712" t="s">
        <v>47</v>
      </c>
      <c r="C2707" s="705" t="s">
        <v>46</v>
      </c>
      <c r="D2707" s="851"/>
      <c r="E2707" s="852">
        <v>2.0607047999999999</v>
      </c>
      <c r="F2707" s="708">
        <f t="shared" si="289"/>
        <v>0</v>
      </c>
      <c r="G2707" s="709"/>
      <c r="H2707" s="710">
        <f t="shared" si="290"/>
        <v>0</v>
      </c>
      <c r="I2707" s="708">
        <f t="shared" si="291"/>
        <v>0</v>
      </c>
      <c r="J2707" s="662"/>
      <c r="K2707" s="661"/>
      <c r="L2707" s="661"/>
      <c r="P2707" s="662"/>
    </row>
    <row r="2708" spans="1:16" ht="14.25" customHeight="1" x14ac:dyDescent="0.3">
      <c r="A2708" s="854" t="s">
        <v>2563</v>
      </c>
      <c r="B2708" s="712" t="s">
        <v>47</v>
      </c>
      <c r="C2708" s="705" t="s">
        <v>46</v>
      </c>
      <c r="D2708" s="851"/>
      <c r="E2708" s="852">
        <v>1.7368797600000001</v>
      </c>
      <c r="F2708" s="708">
        <f t="shared" si="289"/>
        <v>0</v>
      </c>
      <c r="G2708" s="709"/>
      <c r="H2708" s="710">
        <f t="shared" si="290"/>
        <v>0</v>
      </c>
      <c r="I2708" s="708">
        <f t="shared" si="291"/>
        <v>0</v>
      </c>
      <c r="J2708" s="662"/>
      <c r="K2708" s="661"/>
      <c r="L2708" s="661"/>
      <c r="P2708" s="662"/>
    </row>
    <row r="2709" spans="1:16" ht="14.25" customHeight="1" x14ac:dyDescent="0.3">
      <c r="A2709" s="854" t="s">
        <v>2564</v>
      </c>
      <c r="B2709" s="712" t="s">
        <v>47</v>
      </c>
      <c r="C2709" s="705" t="s">
        <v>46</v>
      </c>
      <c r="D2709" s="851"/>
      <c r="E2709" s="852">
        <v>1.7368797600000001</v>
      </c>
      <c r="F2709" s="708">
        <f t="shared" si="289"/>
        <v>0</v>
      </c>
      <c r="G2709" s="709"/>
      <c r="H2709" s="710">
        <f t="shared" si="290"/>
        <v>0</v>
      </c>
      <c r="I2709" s="708">
        <f t="shared" si="291"/>
        <v>0</v>
      </c>
      <c r="J2709" s="662"/>
      <c r="K2709" s="661"/>
      <c r="L2709" s="661"/>
      <c r="P2709" s="662"/>
    </row>
    <row r="2710" spans="1:16" ht="14.25" customHeight="1" x14ac:dyDescent="0.3">
      <c r="A2710" s="854" t="s">
        <v>2565</v>
      </c>
      <c r="B2710" s="712" t="s">
        <v>47</v>
      </c>
      <c r="C2710" s="705" t="s">
        <v>46</v>
      </c>
      <c r="D2710" s="851"/>
      <c r="E2710" s="852">
        <v>1.7368797600000001</v>
      </c>
      <c r="F2710" s="708">
        <f t="shared" si="289"/>
        <v>0</v>
      </c>
      <c r="G2710" s="709"/>
      <c r="H2710" s="710">
        <f t="shared" si="290"/>
        <v>0</v>
      </c>
      <c r="I2710" s="708">
        <f t="shared" si="291"/>
        <v>0</v>
      </c>
      <c r="J2710" s="662"/>
      <c r="K2710" s="661"/>
      <c r="L2710" s="661"/>
      <c r="P2710" s="662"/>
    </row>
    <row r="2711" spans="1:16" ht="14.25" customHeight="1" x14ac:dyDescent="0.3">
      <c r="A2711" s="854" t="s">
        <v>2566</v>
      </c>
      <c r="B2711" s="712" t="s">
        <v>47</v>
      </c>
      <c r="C2711" s="705" t="s">
        <v>46</v>
      </c>
      <c r="D2711" s="851"/>
      <c r="E2711" s="852">
        <v>1.7368797600000001</v>
      </c>
      <c r="F2711" s="708">
        <f t="shared" si="289"/>
        <v>0</v>
      </c>
      <c r="G2711" s="709"/>
      <c r="H2711" s="710">
        <f t="shared" si="290"/>
        <v>0</v>
      </c>
      <c r="I2711" s="708">
        <f t="shared" si="291"/>
        <v>0</v>
      </c>
      <c r="J2711" s="662"/>
      <c r="K2711" s="661"/>
      <c r="L2711" s="661"/>
      <c r="P2711" s="662"/>
    </row>
    <row r="2712" spans="1:16" ht="14.25" customHeight="1" x14ac:dyDescent="0.3">
      <c r="A2712" s="854" t="s">
        <v>2567</v>
      </c>
      <c r="B2712" s="712" t="s">
        <v>47</v>
      </c>
      <c r="C2712" s="705" t="s">
        <v>46</v>
      </c>
      <c r="D2712" s="851"/>
      <c r="E2712" s="852">
        <v>1.7368797600000001</v>
      </c>
      <c r="F2712" s="708">
        <f t="shared" si="289"/>
        <v>0</v>
      </c>
      <c r="G2712" s="709"/>
      <c r="H2712" s="710">
        <f t="shared" si="290"/>
        <v>0</v>
      </c>
      <c r="I2712" s="708">
        <f t="shared" si="291"/>
        <v>0</v>
      </c>
      <c r="J2712" s="662"/>
      <c r="K2712" s="661"/>
      <c r="L2712" s="661"/>
      <c r="P2712" s="662"/>
    </row>
    <row r="2713" spans="1:16" ht="14.25" customHeight="1" x14ac:dyDescent="0.3">
      <c r="A2713" s="854" t="s">
        <v>2568</v>
      </c>
      <c r="B2713" s="712" t="s">
        <v>47</v>
      </c>
      <c r="C2713" s="705" t="s">
        <v>46</v>
      </c>
      <c r="D2713" s="851"/>
      <c r="E2713" s="852">
        <v>1.7368797600000001</v>
      </c>
      <c r="F2713" s="708">
        <f t="shared" si="289"/>
        <v>0</v>
      </c>
      <c r="G2713" s="709"/>
      <c r="H2713" s="710">
        <f t="shared" si="290"/>
        <v>0</v>
      </c>
      <c r="I2713" s="708">
        <f t="shared" si="291"/>
        <v>0</v>
      </c>
      <c r="J2713" s="662"/>
      <c r="K2713" s="661"/>
      <c r="L2713" s="661"/>
      <c r="P2713" s="662"/>
    </row>
    <row r="2714" spans="1:16" ht="14.25" customHeight="1" x14ac:dyDescent="0.3">
      <c r="A2714" s="854" t="s">
        <v>2569</v>
      </c>
      <c r="B2714" s="712" t="s">
        <v>47</v>
      </c>
      <c r="C2714" s="705" t="s">
        <v>46</v>
      </c>
      <c r="D2714" s="851"/>
      <c r="E2714" s="852">
        <v>1.7368797600000001</v>
      </c>
      <c r="F2714" s="708">
        <f t="shared" si="289"/>
        <v>0</v>
      </c>
      <c r="G2714" s="709"/>
      <c r="H2714" s="710">
        <f t="shared" si="290"/>
        <v>0</v>
      </c>
      <c r="I2714" s="708">
        <f t="shared" si="291"/>
        <v>0</v>
      </c>
      <c r="J2714" s="662"/>
      <c r="K2714" s="661"/>
      <c r="L2714" s="661"/>
      <c r="P2714" s="662"/>
    </row>
    <row r="2715" spans="1:16" ht="14.25" customHeight="1" x14ac:dyDescent="0.3">
      <c r="A2715" s="854" t="s">
        <v>2570</v>
      </c>
      <c r="B2715" s="712" t="s">
        <v>47</v>
      </c>
      <c r="C2715" s="705" t="s">
        <v>46</v>
      </c>
      <c r="D2715" s="851"/>
      <c r="E2715" s="852">
        <v>1.7368797600000001</v>
      </c>
      <c r="F2715" s="708">
        <f t="shared" si="289"/>
        <v>0</v>
      </c>
      <c r="G2715" s="709"/>
      <c r="H2715" s="710">
        <f t="shared" si="290"/>
        <v>0</v>
      </c>
      <c r="I2715" s="708">
        <f t="shared" si="291"/>
        <v>0</v>
      </c>
      <c r="J2715" s="662"/>
      <c r="K2715" s="661"/>
      <c r="L2715" s="661"/>
      <c r="P2715" s="662"/>
    </row>
    <row r="2716" spans="1:16" ht="14.25" customHeight="1" x14ac:dyDescent="0.3">
      <c r="A2716" s="854" t="s">
        <v>2571</v>
      </c>
      <c r="B2716" s="712" t="s">
        <v>47</v>
      </c>
      <c r="C2716" s="705" t="s">
        <v>46</v>
      </c>
      <c r="D2716" s="851"/>
      <c r="E2716" s="852">
        <v>1.7368797600000001</v>
      </c>
      <c r="F2716" s="708">
        <f t="shared" si="289"/>
        <v>0</v>
      </c>
      <c r="G2716" s="709"/>
      <c r="H2716" s="710">
        <f t="shared" si="290"/>
        <v>0</v>
      </c>
      <c r="I2716" s="708">
        <f t="shared" si="291"/>
        <v>0</v>
      </c>
      <c r="J2716" s="662"/>
      <c r="K2716" s="661"/>
      <c r="L2716" s="661"/>
      <c r="P2716" s="662"/>
    </row>
    <row r="2717" spans="1:16" ht="14.25" customHeight="1" x14ac:dyDescent="0.3">
      <c r="A2717" s="854" t="s">
        <v>2572</v>
      </c>
      <c r="B2717" s="712" t="s">
        <v>47</v>
      </c>
      <c r="C2717" s="705" t="s">
        <v>46</v>
      </c>
      <c r="D2717" s="851"/>
      <c r="E2717" s="852">
        <v>1.7368797600000001</v>
      </c>
      <c r="F2717" s="708">
        <f t="shared" si="289"/>
        <v>0</v>
      </c>
      <c r="G2717" s="709"/>
      <c r="H2717" s="710">
        <f t="shared" si="290"/>
        <v>0</v>
      </c>
      <c r="I2717" s="708">
        <f t="shared" si="291"/>
        <v>0</v>
      </c>
      <c r="J2717" s="662"/>
      <c r="K2717" s="661"/>
      <c r="L2717" s="661"/>
      <c r="P2717" s="662"/>
    </row>
    <row r="2718" spans="1:16" ht="14.25" customHeight="1" x14ac:dyDescent="0.3">
      <c r="A2718" s="854" t="s">
        <v>2573</v>
      </c>
      <c r="B2718" s="712" t="s">
        <v>47</v>
      </c>
      <c r="C2718" s="705" t="s">
        <v>46</v>
      </c>
      <c r="D2718" s="851"/>
      <c r="E2718" s="852">
        <v>1.7368797600000001</v>
      </c>
      <c r="F2718" s="708">
        <f t="shared" si="289"/>
        <v>0</v>
      </c>
      <c r="G2718" s="709"/>
      <c r="H2718" s="710">
        <f t="shared" si="290"/>
        <v>0</v>
      </c>
      <c r="I2718" s="708">
        <f t="shared" si="291"/>
        <v>0</v>
      </c>
      <c r="J2718" s="662"/>
      <c r="K2718" s="661"/>
      <c r="L2718" s="661"/>
      <c r="P2718" s="662"/>
    </row>
    <row r="2719" spans="1:16" ht="14.25" customHeight="1" x14ac:dyDescent="0.3">
      <c r="A2719" s="854" t="s">
        <v>2574</v>
      </c>
      <c r="B2719" s="712" t="s">
        <v>47</v>
      </c>
      <c r="C2719" s="705" t="s">
        <v>46</v>
      </c>
      <c r="D2719" s="851"/>
      <c r="E2719" s="852">
        <v>1.7368797600000001</v>
      </c>
      <c r="F2719" s="708">
        <f t="shared" si="289"/>
        <v>0</v>
      </c>
      <c r="G2719" s="709"/>
      <c r="H2719" s="710">
        <f t="shared" si="290"/>
        <v>0</v>
      </c>
      <c r="I2719" s="708">
        <f t="shared" si="291"/>
        <v>0</v>
      </c>
      <c r="J2719" s="662"/>
      <c r="K2719" s="661"/>
      <c r="L2719" s="661"/>
      <c r="P2719" s="662"/>
    </row>
    <row r="2720" spans="1:16" ht="14.25" customHeight="1" x14ac:dyDescent="0.3">
      <c r="A2720" s="854" t="s">
        <v>2575</v>
      </c>
      <c r="B2720" s="712" t="s">
        <v>47</v>
      </c>
      <c r="C2720" s="705" t="s">
        <v>46</v>
      </c>
      <c r="D2720" s="851"/>
      <c r="E2720" s="852">
        <v>1.7368797600000001</v>
      </c>
      <c r="F2720" s="708">
        <f t="shared" si="289"/>
        <v>0</v>
      </c>
      <c r="G2720" s="709"/>
      <c r="H2720" s="710">
        <f t="shared" si="290"/>
        <v>0</v>
      </c>
      <c r="I2720" s="708">
        <f t="shared" si="291"/>
        <v>0</v>
      </c>
      <c r="J2720" s="662"/>
      <c r="K2720" s="661"/>
      <c r="L2720" s="661"/>
      <c r="P2720" s="662"/>
    </row>
    <row r="2721" spans="1:16" ht="14.25" customHeight="1" x14ac:dyDescent="0.3">
      <c r="A2721" s="854" t="s">
        <v>2576</v>
      </c>
      <c r="B2721" s="712" t="s">
        <v>47</v>
      </c>
      <c r="C2721" s="705" t="s">
        <v>46</v>
      </c>
      <c r="D2721" s="851"/>
      <c r="E2721" s="852">
        <v>1.7368797600000001</v>
      </c>
      <c r="F2721" s="708">
        <f t="shared" si="289"/>
        <v>0</v>
      </c>
      <c r="G2721" s="709"/>
      <c r="H2721" s="710">
        <f t="shared" si="290"/>
        <v>0</v>
      </c>
      <c r="I2721" s="708">
        <f t="shared" si="291"/>
        <v>0</v>
      </c>
      <c r="J2721" s="662"/>
      <c r="K2721" s="661"/>
      <c r="L2721" s="661"/>
      <c r="P2721" s="662"/>
    </row>
    <row r="2722" spans="1:16" ht="14.25" customHeight="1" x14ac:dyDescent="0.3">
      <c r="A2722" s="854" t="s">
        <v>2577</v>
      </c>
      <c r="B2722" s="712" t="s">
        <v>47</v>
      </c>
      <c r="C2722" s="705" t="s">
        <v>46</v>
      </c>
      <c r="D2722" s="851"/>
      <c r="E2722" s="852">
        <v>1.7368797600000001</v>
      </c>
      <c r="F2722" s="708">
        <f t="shared" si="289"/>
        <v>0</v>
      </c>
      <c r="G2722" s="709"/>
      <c r="H2722" s="710">
        <f t="shared" si="290"/>
        <v>0</v>
      </c>
      <c r="I2722" s="708">
        <f t="shared" si="291"/>
        <v>0</v>
      </c>
      <c r="J2722" s="662"/>
      <c r="K2722" s="661"/>
      <c r="L2722" s="661"/>
      <c r="P2722" s="662"/>
    </row>
    <row r="2723" spans="1:16" ht="14.25" customHeight="1" x14ac:dyDescent="0.3">
      <c r="A2723" s="854" t="s">
        <v>2578</v>
      </c>
      <c r="B2723" s="712" t="s">
        <v>47</v>
      </c>
      <c r="C2723" s="705" t="s">
        <v>46</v>
      </c>
      <c r="D2723" s="851"/>
      <c r="E2723" s="852">
        <v>1.7368797600000001</v>
      </c>
      <c r="F2723" s="708">
        <f t="shared" si="289"/>
        <v>0</v>
      </c>
      <c r="G2723" s="709"/>
      <c r="H2723" s="710">
        <f t="shared" si="290"/>
        <v>0</v>
      </c>
      <c r="I2723" s="708">
        <f t="shared" si="291"/>
        <v>0</v>
      </c>
      <c r="J2723" s="662"/>
      <c r="K2723" s="661"/>
      <c r="L2723" s="661"/>
      <c r="P2723" s="662"/>
    </row>
    <row r="2724" spans="1:16" ht="14.25" customHeight="1" x14ac:dyDescent="0.3">
      <c r="A2724" s="854" t="s">
        <v>2579</v>
      </c>
      <c r="B2724" s="712" t="s">
        <v>47</v>
      </c>
      <c r="C2724" s="705" t="s">
        <v>46</v>
      </c>
      <c r="D2724" s="851"/>
      <c r="E2724" s="852">
        <v>1.7368797600000001</v>
      </c>
      <c r="F2724" s="708">
        <f t="shared" si="289"/>
        <v>0</v>
      </c>
      <c r="G2724" s="709"/>
      <c r="H2724" s="710">
        <f t="shared" si="290"/>
        <v>0</v>
      </c>
      <c r="I2724" s="708">
        <f t="shared" si="291"/>
        <v>0</v>
      </c>
      <c r="J2724" s="662"/>
      <c r="K2724" s="661"/>
      <c r="L2724" s="661"/>
      <c r="P2724" s="662"/>
    </row>
    <row r="2725" spans="1:16" ht="14.25" customHeight="1" x14ac:dyDescent="0.3">
      <c r="A2725" s="854" t="s">
        <v>2580</v>
      </c>
      <c r="B2725" s="712" t="s">
        <v>47</v>
      </c>
      <c r="C2725" s="705" t="s">
        <v>46</v>
      </c>
      <c r="D2725" s="851"/>
      <c r="E2725" s="852">
        <v>1.7368797600000001</v>
      </c>
      <c r="F2725" s="708">
        <f t="shared" si="289"/>
        <v>0</v>
      </c>
      <c r="G2725" s="709"/>
      <c r="H2725" s="710">
        <f t="shared" si="290"/>
        <v>0</v>
      </c>
      <c r="I2725" s="708">
        <f t="shared" si="291"/>
        <v>0</v>
      </c>
      <c r="J2725" s="662"/>
      <c r="K2725" s="661"/>
      <c r="L2725" s="661"/>
      <c r="P2725" s="662"/>
    </row>
    <row r="2726" spans="1:16" ht="14.25" customHeight="1" x14ac:dyDescent="0.3">
      <c r="A2726" s="854" t="s">
        <v>2581</v>
      </c>
      <c r="B2726" s="712" t="s">
        <v>47</v>
      </c>
      <c r="C2726" s="705" t="s">
        <v>46</v>
      </c>
      <c r="D2726" s="851"/>
      <c r="E2726" s="852">
        <v>1.7368797600000001</v>
      </c>
      <c r="F2726" s="708">
        <f t="shared" si="289"/>
        <v>0</v>
      </c>
      <c r="G2726" s="709"/>
      <c r="H2726" s="710">
        <f t="shared" si="290"/>
        <v>0</v>
      </c>
      <c r="I2726" s="708">
        <f t="shared" si="291"/>
        <v>0</v>
      </c>
      <c r="J2726" s="662"/>
      <c r="K2726" s="661"/>
      <c r="L2726" s="661"/>
      <c r="P2726" s="662"/>
    </row>
    <row r="2727" spans="1:16" ht="14.25" customHeight="1" x14ac:dyDescent="0.3">
      <c r="A2727" s="854" t="s">
        <v>2582</v>
      </c>
      <c r="B2727" s="712" t="s">
        <v>47</v>
      </c>
      <c r="C2727" s="705" t="s">
        <v>46</v>
      </c>
      <c r="D2727" s="851"/>
      <c r="E2727" s="852">
        <v>1.7368797600000001</v>
      </c>
      <c r="F2727" s="708">
        <f t="shared" si="289"/>
        <v>0</v>
      </c>
      <c r="G2727" s="709"/>
      <c r="H2727" s="710">
        <f t="shared" si="290"/>
        <v>0</v>
      </c>
      <c r="I2727" s="708">
        <f t="shared" si="291"/>
        <v>0</v>
      </c>
      <c r="J2727" s="662"/>
      <c r="K2727" s="661"/>
      <c r="L2727" s="661"/>
      <c r="P2727" s="662"/>
    </row>
    <row r="2728" spans="1:16" ht="14.25" customHeight="1" x14ac:dyDescent="0.3">
      <c r="A2728" s="854" t="s">
        <v>2583</v>
      </c>
      <c r="B2728" s="712" t="s">
        <v>47</v>
      </c>
      <c r="C2728" s="705" t="s">
        <v>46</v>
      </c>
      <c r="D2728" s="851"/>
      <c r="E2728" s="852">
        <v>1.7368797600000001</v>
      </c>
      <c r="F2728" s="708">
        <f t="shared" si="289"/>
        <v>0</v>
      </c>
      <c r="G2728" s="709"/>
      <c r="H2728" s="710">
        <f t="shared" si="290"/>
        <v>0</v>
      </c>
      <c r="I2728" s="708">
        <f t="shared" si="291"/>
        <v>0</v>
      </c>
      <c r="J2728" s="662"/>
      <c r="K2728" s="661"/>
      <c r="L2728" s="661"/>
      <c r="P2728" s="662"/>
    </row>
    <row r="2729" spans="1:16" ht="14.25" customHeight="1" x14ac:dyDescent="0.3">
      <c r="A2729" s="854" t="s">
        <v>2584</v>
      </c>
      <c r="B2729" s="712" t="s">
        <v>47</v>
      </c>
      <c r="C2729" s="705" t="s">
        <v>46</v>
      </c>
      <c r="D2729" s="851"/>
      <c r="E2729" s="852">
        <v>1.7368797600000001</v>
      </c>
      <c r="F2729" s="708">
        <f t="shared" si="289"/>
        <v>0</v>
      </c>
      <c r="G2729" s="709"/>
      <c r="H2729" s="710">
        <f t="shared" si="290"/>
        <v>0</v>
      </c>
      <c r="I2729" s="708">
        <f t="shared" si="291"/>
        <v>0</v>
      </c>
      <c r="J2729" s="662"/>
      <c r="K2729" s="661"/>
      <c r="L2729" s="661"/>
      <c r="P2729" s="662"/>
    </row>
    <row r="2730" spans="1:16" ht="14.25" customHeight="1" x14ac:dyDescent="0.3">
      <c r="A2730" s="855" t="s">
        <v>2585</v>
      </c>
      <c r="B2730" s="712" t="s">
        <v>47</v>
      </c>
      <c r="C2730" s="705" t="s">
        <v>46</v>
      </c>
      <c r="D2730" s="851"/>
      <c r="E2730" s="852">
        <v>1.839915</v>
      </c>
      <c r="F2730" s="708">
        <f t="shared" si="289"/>
        <v>0</v>
      </c>
      <c r="G2730" s="709"/>
      <c r="H2730" s="710">
        <f t="shared" si="290"/>
        <v>0</v>
      </c>
      <c r="I2730" s="708">
        <f t="shared" si="291"/>
        <v>0</v>
      </c>
      <c r="J2730" s="662"/>
      <c r="K2730" s="661"/>
      <c r="L2730" s="661"/>
      <c r="P2730" s="662"/>
    </row>
    <row r="2731" spans="1:16" ht="14.25" customHeight="1" x14ac:dyDescent="0.3">
      <c r="A2731" s="855" t="s">
        <v>2586</v>
      </c>
      <c r="B2731" s="712" t="s">
        <v>47</v>
      </c>
      <c r="C2731" s="705" t="s">
        <v>46</v>
      </c>
      <c r="D2731" s="851"/>
      <c r="E2731" s="852">
        <v>1.839915</v>
      </c>
      <c r="F2731" s="708">
        <f t="shared" si="289"/>
        <v>0</v>
      </c>
      <c r="G2731" s="709"/>
      <c r="H2731" s="710">
        <f t="shared" si="290"/>
        <v>0</v>
      </c>
      <c r="I2731" s="708">
        <f t="shared" si="291"/>
        <v>0</v>
      </c>
      <c r="J2731" s="662"/>
      <c r="K2731" s="661"/>
      <c r="L2731" s="661"/>
      <c r="P2731" s="662"/>
    </row>
    <row r="2732" spans="1:16" ht="14.25" customHeight="1" x14ac:dyDescent="0.3">
      <c r="A2732" s="855" t="s">
        <v>2587</v>
      </c>
      <c r="B2732" s="712" t="s">
        <v>47</v>
      </c>
      <c r="C2732" s="705" t="s">
        <v>46</v>
      </c>
      <c r="D2732" s="851"/>
      <c r="E2732" s="852">
        <v>1.839915</v>
      </c>
      <c r="F2732" s="708">
        <f t="shared" si="289"/>
        <v>0</v>
      </c>
      <c r="G2732" s="709"/>
      <c r="H2732" s="710">
        <f t="shared" si="290"/>
        <v>0</v>
      </c>
      <c r="I2732" s="708">
        <f t="shared" si="291"/>
        <v>0</v>
      </c>
      <c r="J2732" s="662"/>
      <c r="K2732" s="661"/>
      <c r="L2732" s="661"/>
      <c r="P2732" s="662"/>
    </row>
    <row r="2733" spans="1:16" ht="14.25" customHeight="1" x14ac:dyDescent="0.3">
      <c r="A2733" s="855" t="s">
        <v>2588</v>
      </c>
      <c r="B2733" s="712" t="s">
        <v>47</v>
      </c>
      <c r="C2733" s="705" t="s">
        <v>46</v>
      </c>
      <c r="D2733" s="851"/>
      <c r="E2733" s="852">
        <v>1.839915</v>
      </c>
      <c r="F2733" s="708">
        <f t="shared" si="289"/>
        <v>0</v>
      </c>
      <c r="G2733" s="709"/>
      <c r="H2733" s="710">
        <f t="shared" si="290"/>
        <v>0</v>
      </c>
      <c r="I2733" s="708">
        <f t="shared" si="291"/>
        <v>0</v>
      </c>
      <c r="J2733" s="662"/>
      <c r="K2733" s="661"/>
      <c r="L2733" s="661"/>
      <c r="P2733" s="662"/>
    </row>
    <row r="2734" spans="1:16" ht="14.25" customHeight="1" x14ac:dyDescent="0.3">
      <c r="A2734" s="854" t="s">
        <v>2589</v>
      </c>
      <c r="B2734" s="712" t="s">
        <v>47</v>
      </c>
      <c r="C2734" s="705" t="s">
        <v>46</v>
      </c>
      <c r="D2734" s="851"/>
      <c r="E2734" s="852">
        <v>1.7368797600000001</v>
      </c>
      <c r="F2734" s="708">
        <f t="shared" si="289"/>
        <v>0</v>
      </c>
      <c r="G2734" s="709"/>
      <c r="H2734" s="710">
        <f t="shared" si="290"/>
        <v>0</v>
      </c>
      <c r="I2734" s="708">
        <f t="shared" si="291"/>
        <v>0</v>
      </c>
      <c r="J2734" s="662"/>
      <c r="K2734" s="661"/>
      <c r="L2734" s="661"/>
      <c r="P2734" s="662"/>
    </row>
    <row r="2735" spans="1:16" ht="14.25" customHeight="1" x14ac:dyDescent="0.3">
      <c r="A2735" s="854" t="s">
        <v>2590</v>
      </c>
      <c r="B2735" s="712" t="s">
        <v>47</v>
      </c>
      <c r="C2735" s="705" t="s">
        <v>46</v>
      </c>
      <c r="D2735" s="851"/>
      <c r="E2735" s="852">
        <v>1.3247388</v>
      </c>
      <c r="F2735" s="708">
        <f t="shared" si="289"/>
        <v>0</v>
      </c>
      <c r="G2735" s="709"/>
      <c r="H2735" s="710">
        <f t="shared" si="290"/>
        <v>0</v>
      </c>
      <c r="I2735" s="708">
        <f t="shared" si="291"/>
        <v>0</v>
      </c>
      <c r="J2735" s="662"/>
      <c r="K2735" s="661"/>
      <c r="L2735" s="661"/>
      <c r="P2735" s="662"/>
    </row>
    <row r="2736" spans="1:16" ht="14.25" customHeight="1" x14ac:dyDescent="0.3">
      <c r="A2736" s="853" t="s">
        <v>2591</v>
      </c>
      <c r="B2736" s="712" t="s">
        <v>47</v>
      </c>
      <c r="C2736" s="705" t="s">
        <v>46</v>
      </c>
      <c r="D2736" s="851"/>
      <c r="E2736" s="852">
        <v>1.5602479199999999</v>
      </c>
      <c r="F2736" s="708">
        <f t="shared" si="289"/>
        <v>0</v>
      </c>
      <c r="G2736" s="709"/>
      <c r="H2736" s="710">
        <f t="shared" si="290"/>
        <v>0</v>
      </c>
      <c r="I2736" s="708">
        <f t="shared" si="291"/>
        <v>0</v>
      </c>
      <c r="J2736" s="662"/>
      <c r="K2736" s="661"/>
      <c r="L2736" s="661"/>
      <c r="P2736" s="662"/>
    </row>
    <row r="2737" spans="1:16" ht="14.25" customHeight="1" x14ac:dyDescent="0.3">
      <c r="A2737" s="854" t="s">
        <v>2592</v>
      </c>
      <c r="B2737" s="712" t="s">
        <v>47</v>
      </c>
      <c r="C2737" s="705" t="s">
        <v>46</v>
      </c>
      <c r="D2737" s="851"/>
      <c r="E2737" s="852">
        <v>1.6927217999999999</v>
      </c>
      <c r="F2737" s="708">
        <f t="shared" si="289"/>
        <v>0</v>
      </c>
      <c r="G2737" s="709"/>
      <c r="H2737" s="710">
        <f t="shared" si="290"/>
        <v>0</v>
      </c>
      <c r="I2737" s="708">
        <f t="shared" si="291"/>
        <v>0</v>
      </c>
      <c r="J2737" s="662"/>
      <c r="K2737" s="661"/>
      <c r="L2737" s="661"/>
      <c r="P2737" s="662"/>
    </row>
    <row r="2738" spans="1:16" ht="14.25" customHeight="1" x14ac:dyDescent="0.3">
      <c r="A2738" s="853" t="s">
        <v>2593</v>
      </c>
      <c r="B2738" s="712" t="s">
        <v>47</v>
      </c>
      <c r="C2738" s="705" t="s">
        <v>46</v>
      </c>
      <c r="D2738" s="851"/>
      <c r="E2738" s="852">
        <v>1.5602479199999999</v>
      </c>
      <c r="F2738" s="708">
        <f t="shared" si="289"/>
        <v>0</v>
      </c>
      <c r="G2738" s="709"/>
      <c r="H2738" s="710">
        <f t="shared" si="290"/>
        <v>0</v>
      </c>
      <c r="I2738" s="708">
        <f t="shared" si="291"/>
        <v>0</v>
      </c>
      <c r="J2738" s="662"/>
      <c r="K2738" s="661"/>
      <c r="L2738" s="661"/>
      <c r="P2738" s="662"/>
    </row>
    <row r="2739" spans="1:16" ht="14.25" customHeight="1" x14ac:dyDescent="0.3">
      <c r="A2739" s="853" t="s">
        <v>2594</v>
      </c>
      <c r="B2739" s="712" t="s">
        <v>47</v>
      </c>
      <c r="C2739" s="705" t="s">
        <v>46</v>
      </c>
      <c r="D2739" s="851"/>
      <c r="E2739" s="852">
        <v>3.44</v>
      </c>
      <c r="F2739" s="708">
        <f t="shared" si="289"/>
        <v>0</v>
      </c>
      <c r="G2739" s="709"/>
      <c r="H2739" s="710">
        <f t="shared" si="290"/>
        <v>0</v>
      </c>
      <c r="I2739" s="708">
        <f t="shared" si="291"/>
        <v>0</v>
      </c>
      <c r="J2739" s="662"/>
      <c r="K2739" s="661"/>
      <c r="L2739" s="661"/>
      <c r="P2739" s="662"/>
    </row>
    <row r="2740" spans="1:16" ht="14.25" customHeight="1" x14ac:dyDescent="0.3">
      <c r="A2740" s="853" t="s">
        <v>4565</v>
      </c>
      <c r="B2740" s="712" t="s">
        <v>47</v>
      </c>
      <c r="C2740" s="705" t="s">
        <v>46</v>
      </c>
      <c r="D2740" s="851"/>
      <c r="E2740" s="852">
        <v>1.5602479199999999</v>
      </c>
      <c r="F2740" s="708">
        <f t="shared" ref="F2740:F2741" si="292">D2740*E2740/50</f>
        <v>0</v>
      </c>
      <c r="G2740" s="709"/>
      <c r="H2740" s="710">
        <f t="shared" ref="H2740:H2741" si="293">E2740*$F$8</f>
        <v>0</v>
      </c>
      <c r="I2740" s="708">
        <f t="shared" ref="I2740:I2741" si="294">H2740*D2740/50</f>
        <v>0</v>
      </c>
      <c r="J2740" s="662"/>
      <c r="K2740" s="661"/>
      <c r="L2740" s="661"/>
      <c r="P2740" s="662"/>
    </row>
    <row r="2741" spans="1:16" ht="14.25" customHeight="1" x14ac:dyDescent="0.3">
      <c r="A2741" s="994" t="s">
        <v>4626</v>
      </c>
      <c r="B2741" s="712" t="s">
        <v>47</v>
      </c>
      <c r="C2741" s="705" t="s">
        <v>46</v>
      </c>
      <c r="D2741" s="851"/>
      <c r="E2741" s="852">
        <v>1.79</v>
      </c>
      <c r="F2741" s="708">
        <f t="shared" si="292"/>
        <v>0</v>
      </c>
      <c r="G2741" s="709"/>
      <c r="H2741" s="710">
        <f t="shared" si="293"/>
        <v>0</v>
      </c>
      <c r="I2741" s="708">
        <f t="shared" si="294"/>
        <v>0</v>
      </c>
      <c r="J2741" s="662"/>
      <c r="K2741" s="661"/>
      <c r="L2741" s="661"/>
      <c r="P2741" s="662"/>
    </row>
    <row r="2742" spans="1:16" ht="14.25" customHeight="1" x14ac:dyDescent="0.3">
      <c r="A2742" s="994" t="s">
        <v>4622</v>
      </c>
      <c r="B2742" s="712" t="s">
        <v>47</v>
      </c>
      <c r="C2742" s="705" t="s">
        <v>46</v>
      </c>
      <c r="D2742" s="851"/>
      <c r="E2742" s="852">
        <v>1.5602479199999999</v>
      </c>
      <c r="F2742" s="708">
        <f t="shared" ref="F2742" si="295">D2742*E2742/50</f>
        <v>0</v>
      </c>
      <c r="G2742" s="709"/>
      <c r="H2742" s="710">
        <f t="shared" ref="H2742" si="296">E2742*$F$8</f>
        <v>0</v>
      </c>
      <c r="I2742" s="708">
        <f t="shared" ref="I2742" si="297">H2742*D2742/50</f>
        <v>0</v>
      </c>
      <c r="J2742" s="662"/>
      <c r="K2742" s="661"/>
      <c r="L2742" s="661"/>
      <c r="P2742" s="662"/>
    </row>
    <row r="2743" spans="1:16" ht="14.25" customHeight="1" x14ac:dyDescent="0.3">
      <c r="A2743" s="854" t="s">
        <v>2595</v>
      </c>
      <c r="B2743" s="704" t="s">
        <v>45</v>
      </c>
      <c r="C2743" s="705" t="s">
        <v>46</v>
      </c>
      <c r="D2743" s="851"/>
      <c r="E2743" s="852">
        <v>1.7074411199999999</v>
      </c>
      <c r="F2743" s="708">
        <f t="shared" si="289"/>
        <v>0</v>
      </c>
      <c r="G2743" s="709"/>
      <c r="H2743" s="710">
        <f t="shared" si="290"/>
        <v>0</v>
      </c>
      <c r="I2743" s="708">
        <f t="shared" si="291"/>
        <v>0</v>
      </c>
      <c r="J2743" s="662"/>
      <c r="K2743" s="661"/>
      <c r="L2743" s="661"/>
      <c r="P2743" s="662"/>
    </row>
    <row r="2744" spans="1:16" ht="14.25" customHeight="1" x14ac:dyDescent="0.3">
      <c r="A2744" s="751" t="s">
        <v>2595</v>
      </c>
      <c r="B2744" s="712" t="s">
        <v>47</v>
      </c>
      <c r="C2744" s="705" t="s">
        <v>46</v>
      </c>
      <c r="D2744" s="851"/>
      <c r="E2744" s="852">
        <v>1.7074411199999999</v>
      </c>
      <c r="F2744" s="708">
        <f t="shared" si="289"/>
        <v>0</v>
      </c>
      <c r="G2744" s="709"/>
      <c r="H2744" s="710">
        <f t="shared" si="290"/>
        <v>0</v>
      </c>
      <c r="I2744" s="708">
        <f t="shared" si="291"/>
        <v>0</v>
      </c>
      <c r="J2744" s="662"/>
      <c r="K2744" s="661"/>
      <c r="L2744" s="661"/>
      <c r="P2744" s="662"/>
    </row>
    <row r="2745" spans="1:16" ht="14.25" customHeight="1" x14ac:dyDescent="0.3">
      <c r="A2745" s="853" t="s">
        <v>2596</v>
      </c>
      <c r="B2745" s="712" t="s">
        <v>47</v>
      </c>
      <c r="C2745" s="705" t="s">
        <v>46</v>
      </c>
      <c r="D2745" s="851"/>
      <c r="E2745" s="852">
        <v>1.839915</v>
      </c>
      <c r="F2745" s="708">
        <f t="shared" si="289"/>
        <v>0</v>
      </c>
      <c r="G2745" s="709"/>
      <c r="H2745" s="710">
        <f t="shared" si="290"/>
        <v>0</v>
      </c>
      <c r="I2745" s="708">
        <f t="shared" si="291"/>
        <v>0</v>
      </c>
      <c r="J2745" s="662"/>
      <c r="K2745" s="661"/>
      <c r="L2745" s="661"/>
      <c r="P2745" s="662"/>
    </row>
    <row r="2746" spans="1:16" ht="14.25" customHeight="1" x14ac:dyDescent="0.3">
      <c r="A2746" s="853" t="s">
        <v>2597</v>
      </c>
      <c r="B2746" s="712" t="s">
        <v>47</v>
      </c>
      <c r="C2746" s="705" t="s">
        <v>46</v>
      </c>
      <c r="D2746" s="851"/>
      <c r="E2746" s="852">
        <v>1.79575704</v>
      </c>
      <c r="F2746" s="708">
        <f t="shared" si="289"/>
        <v>0</v>
      </c>
      <c r="G2746" s="709"/>
      <c r="H2746" s="710">
        <f t="shared" si="290"/>
        <v>0</v>
      </c>
      <c r="I2746" s="708">
        <f t="shared" si="291"/>
        <v>0</v>
      </c>
      <c r="J2746" s="662"/>
      <c r="K2746" s="661"/>
      <c r="L2746" s="661"/>
      <c r="P2746" s="662"/>
    </row>
    <row r="2747" spans="1:16" ht="14.25" customHeight="1" x14ac:dyDescent="0.3">
      <c r="A2747" s="854" t="s">
        <v>2598</v>
      </c>
      <c r="B2747" s="712" t="s">
        <v>47</v>
      </c>
      <c r="C2747" s="705" t="s">
        <v>46</v>
      </c>
      <c r="D2747" s="851"/>
      <c r="E2747" s="852">
        <v>1.79575704</v>
      </c>
      <c r="F2747" s="708">
        <f t="shared" si="289"/>
        <v>0</v>
      </c>
      <c r="G2747" s="709"/>
      <c r="H2747" s="710">
        <f t="shared" si="290"/>
        <v>0</v>
      </c>
      <c r="I2747" s="708">
        <f t="shared" si="291"/>
        <v>0</v>
      </c>
      <c r="J2747" s="662"/>
      <c r="K2747" s="661"/>
      <c r="L2747" s="661"/>
      <c r="P2747" s="662"/>
    </row>
    <row r="2748" spans="1:16" ht="14.25" customHeight="1" x14ac:dyDescent="0.3">
      <c r="A2748" s="854" t="s">
        <v>2599</v>
      </c>
      <c r="B2748" s="712" t="s">
        <v>47</v>
      </c>
      <c r="C2748" s="705" t="s">
        <v>46</v>
      </c>
      <c r="D2748" s="851"/>
      <c r="E2748" s="852">
        <v>1.5602479199999999</v>
      </c>
      <c r="F2748" s="708">
        <f t="shared" si="289"/>
        <v>0</v>
      </c>
      <c r="G2748" s="709"/>
      <c r="H2748" s="710">
        <f t="shared" si="290"/>
        <v>0</v>
      </c>
      <c r="I2748" s="708">
        <f t="shared" si="291"/>
        <v>0</v>
      </c>
      <c r="J2748" s="662"/>
      <c r="K2748" s="661"/>
      <c r="L2748" s="661"/>
      <c r="P2748" s="662"/>
    </row>
    <row r="2749" spans="1:16" ht="14.25" customHeight="1" x14ac:dyDescent="0.3">
      <c r="A2749" s="853" t="s">
        <v>2600</v>
      </c>
      <c r="B2749" s="712" t="s">
        <v>47</v>
      </c>
      <c r="C2749" s="705" t="s">
        <v>46</v>
      </c>
      <c r="D2749" s="851"/>
      <c r="E2749" s="852">
        <v>3.43</v>
      </c>
      <c r="F2749" s="708">
        <f t="shared" si="289"/>
        <v>0</v>
      </c>
      <c r="G2749" s="709"/>
      <c r="H2749" s="710">
        <f t="shared" si="290"/>
        <v>0</v>
      </c>
      <c r="I2749" s="708">
        <f t="shared" si="291"/>
        <v>0</v>
      </c>
      <c r="J2749" s="662"/>
      <c r="K2749" s="661"/>
      <c r="L2749" s="661"/>
      <c r="P2749" s="662"/>
    </row>
    <row r="2750" spans="1:16" ht="14.25" customHeight="1" x14ac:dyDescent="0.3">
      <c r="A2750" s="854" t="s">
        <v>2601</v>
      </c>
      <c r="B2750" s="712" t="s">
        <v>47</v>
      </c>
      <c r="C2750" s="705" t="s">
        <v>46</v>
      </c>
      <c r="D2750" s="851"/>
      <c r="E2750" s="852">
        <v>1.5602479199999999</v>
      </c>
      <c r="F2750" s="708">
        <f t="shared" si="289"/>
        <v>0</v>
      </c>
      <c r="G2750" s="709"/>
      <c r="H2750" s="710">
        <f t="shared" si="290"/>
        <v>0</v>
      </c>
      <c r="I2750" s="708">
        <f t="shared" si="291"/>
        <v>0</v>
      </c>
      <c r="J2750" s="662"/>
      <c r="K2750" s="661"/>
      <c r="L2750" s="661"/>
      <c r="P2750" s="662"/>
    </row>
    <row r="2751" spans="1:16" ht="14.25" customHeight="1" x14ac:dyDescent="0.3">
      <c r="A2751" s="853" t="s">
        <v>2602</v>
      </c>
      <c r="B2751" s="704" t="s">
        <v>45</v>
      </c>
      <c r="C2751" s="705" t="s">
        <v>46</v>
      </c>
      <c r="D2751" s="851"/>
      <c r="E2751" s="852">
        <v>1.3247388</v>
      </c>
      <c r="F2751" s="708">
        <f t="shared" si="289"/>
        <v>0</v>
      </c>
      <c r="G2751" s="709"/>
      <c r="H2751" s="710">
        <f t="shared" si="290"/>
        <v>0</v>
      </c>
      <c r="I2751" s="708">
        <f t="shared" si="291"/>
        <v>0</v>
      </c>
      <c r="J2751" s="662"/>
      <c r="K2751" s="661"/>
      <c r="L2751" s="661"/>
      <c r="P2751" s="662"/>
    </row>
    <row r="2752" spans="1:16" ht="14.25" customHeight="1" x14ac:dyDescent="0.3">
      <c r="A2752" s="853" t="s">
        <v>2603</v>
      </c>
      <c r="B2752" s="712" t="s">
        <v>47</v>
      </c>
      <c r="C2752" s="705" t="s">
        <v>46</v>
      </c>
      <c r="D2752" s="851"/>
      <c r="E2752" s="852">
        <v>1.3247388</v>
      </c>
      <c r="F2752" s="708">
        <f t="shared" si="289"/>
        <v>0</v>
      </c>
      <c r="G2752" s="709"/>
      <c r="H2752" s="710">
        <f t="shared" si="290"/>
        <v>0</v>
      </c>
      <c r="I2752" s="708">
        <f t="shared" si="291"/>
        <v>0</v>
      </c>
      <c r="J2752" s="662"/>
      <c r="K2752" s="661"/>
      <c r="L2752" s="661"/>
      <c r="P2752" s="662"/>
    </row>
    <row r="2753" spans="1:16" ht="14.25" customHeight="1" x14ac:dyDescent="0.3">
      <c r="A2753" s="853" t="s">
        <v>2604</v>
      </c>
      <c r="B2753" s="704" t="s">
        <v>45</v>
      </c>
      <c r="C2753" s="705" t="s">
        <v>46</v>
      </c>
      <c r="D2753" s="851"/>
      <c r="E2753" s="852">
        <v>1.3247388</v>
      </c>
      <c r="F2753" s="708">
        <f t="shared" si="289"/>
        <v>0</v>
      </c>
      <c r="G2753" s="709"/>
      <c r="H2753" s="710">
        <f t="shared" si="290"/>
        <v>0</v>
      </c>
      <c r="I2753" s="708">
        <f t="shared" si="291"/>
        <v>0</v>
      </c>
      <c r="J2753" s="662"/>
      <c r="K2753" s="661"/>
      <c r="L2753" s="661"/>
      <c r="P2753" s="662"/>
    </row>
    <row r="2754" spans="1:16" ht="14.25" customHeight="1" x14ac:dyDescent="0.3">
      <c r="A2754" s="854" t="s">
        <v>2605</v>
      </c>
      <c r="B2754" s="712" t="s">
        <v>47</v>
      </c>
      <c r="C2754" s="705" t="s">
        <v>46</v>
      </c>
      <c r="D2754" s="851"/>
      <c r="E2754" s="852">
        <v>1.7515990800000001</v>
      </c>
      <c r="F2754" s="708">
        <f t="shared" si="289"/>
        <v>0</v>
      </c>
      <c r="G2754" s="709"/>
      <c r="H2754" s="710">
        <f t="shared" si="290"/>
        <v>0</v>
      </c>
      <c r="I2754" s="708">
        <f t="shared" si="291"/>
        <v>0</v>
      </c>
      <c r="J2754" s="662"/>
      <c r="K2754" s="661"/>
      <c r="L2754" s="661"/>
      <c r="P2754" s="662"/>
    </row>
    <row r="2755" spans="1:16" ht="14.25" customHeight="1" x14ac:dyDescent="0.3">
      <c r="A2755" s="853" t="s">
        <v>2606</v>
      </c>
      <c r="B2755" s="712" t="s">
        <v>47</v>
      </c>
      <c r="C2755" s="705" t="s">
        <v>46</v>
      </c>
      <c r="D2755" s="851"/>
      <c r="E2755" s="852">
        <v>1.3247388</v>
      </c>
      <c r="F2755" s="708">
        <f t="shared" si="289"/>
        <v>0</v>
      </c>
      <c r="G2755" s="709"/>
      <c r="H2755" s="710">
        <f t="shared" si="290"/>
        <v>0</v>
      </c>
      <c r="I2755" s="708">
        <f t="shared" si="291"/>
        <v>0</v>
      </c>
      <c r="J2755" s="662"/>
      <c r="K2755" s="661"/>
      <c r="L2755" s="661"/>
      <c r="P2755" s="662"/>
    </row>
    <row r="2756" spans="1:16" ht="14.25" customHeight="1" x14ac:dyDescent="0.3">
      <c r="A2756" s="854" t="s">
        <v>2607</v>
      </c>
      <c r="B2756" s="712" t="s">
        <v>47</v>
      </c>
      <c r="C2756" s="705" t="s">
        <v>46</v>
      </c>
      <c r="D2756" s="851"/>
      <c r="E2756" s="852">
        <v>1.7515990800000001</v>
      </c>
      <c r="F2756" s="708">
        <f t="shared" si="289"/>
        <v>0</v>
      </c>
      <c r="G2756" s="709"/>
      <c r="H2756" s="710">
        <f t="shared" si="290"/>
        <v>0</v>
      </c>
      <c r="I2756" s="708">
        <f t="shared" si="291"/>
        <v>0</v>
      </c>
      <c r="J2756" s="662"/>
      <c r="K2756" s="661"/>
      <c r="L2756" s="661"/>
      <c r="P2756" s="662"/>
    </row>
    <row r="2757" spans="1:16" ht="14.25" customHeight="1" x14ac:dyDescent="0.3">
      <c r="A2757" s="853" t="s">
        <v>2608</v>
      </c>
      <c r="B2757" s="704" t="s">
        <v>45</v>
      </c>
      <c r="C2757" s="705" t="s">
        <v>46</v>
      </c>
      <c r="D2757" s="851"/>
      <c r="E2757" s="852">
        <v>1.3247388</v>
      </c>
      <c r="F2757" s="708">
        <f t="shared" si="289"/>
        <v>0</v>
      </c>
      <c r="G2757" s="709"/>
      <c r="H2757" s="710">
        <f t="shared" si="290"/>
        <v>0</v>
      </c>
      <c r="I2757" s="708">
        <f t="shared" si="291"/>
        <v>0</v>
      </c>
      <c r="J2757" s="662"/>
      <c r="K2757" s="661"/>
      <c r="L2757" s="661"/>
      <c r="P2757" s="662"/>
    </row>
    <row r="2758" spans="1:16" ht="14.25" customHeight="1" x14ac:dyDescent="0.3">
      <c r="A2758" s="853" t="s">
        <v>2609</v>
      </c>
      <c r="B2758" s="704" t="s">
        <v>45</v>
      </c>
      <c r="C2758" s="705" t="s">
        <v>46</v>
      </c>
      <c r="D2758" s="851"/>
      <c r="E2758" s="852">
        <v>1.3247388</v>
      </c>
      <c r="F2758" s="708">
        <f t="shared" si="289"/>
        <v>0</v>
      </c>
      <c r="G2758" s="709"/>
      <c r="H2758" s="710">
        <f t="shared" si="290"/>
        <v>0</v>
      </c>
      <c r="I2758" s="708">
        <f t="shared" si="291"/>
        <v>0</v>
      </c>
      <c r="J2758" s="662"/>
      <c r="K2758" s="661"/>
      <c r="L2758" s="661"/>
      <c r="P2758" s="662"/>
    </row>
    <row r="2759" spans="1:16" ht="14.25" customHeight="1" x14ac:dyDescent="0.3">
      <c r="A2759" s="854" t="s">
        <v>2610</v>
      </c>
      <c r="B2759" s="712" t="s">
        <v>47</v>
      </c>
      <c r="C2759" s="705" t="s">
        <v>46</v>
      </c>
      <c r="D2759" s="851"/>
      <c r="E2759" s="852">
        <v>1.5602479199999999</v>
      </c>
      <c r="F2759" s="708">
        <f t="shared" si="289"/>
        <v>0</v>
      </c>
      <c r="G2759" s="709"/>
      <c r="H2759" s="710">
        <f t="shared" si="290"/>
        <v>0</v>
      </c>
      <c r="I2759" s="708">
        <f t="shared" si="291"/>
        <v>0</v>
      </c>
      <c r="J2759" s="662"/>
      <c r="K2759" s="661"/>
      <c r="L2759" s="661"/>
      <c r="P2759" s="662"/>
    </row>
    <row r="2760" spans="1:16" ht="14.25" customHeight="1" x14ac:dyDescent="0.3">
      <c r="A2760" s="854" t="s">
        <v>2611</v>
      </c>
      <c r="B2760" s="712" t="s">
        <v>47</v>
      </c>
      <c r="C2760" s="705" t="s">
        <v>46</v>
      </c>
      <c r="D2760" s="851"/>
      <c r="E2760" s="852">
        <v>1.6896599999999999</v>
      </c>
      <c r="F2760" s="708">
        <f t="shared" si="289"/>
        <v>0</v>
      </c>
      <c r="G2760" s="709"/>
      <c r="H2760" s="710">
        <f t="shared" si="290"/>
        <v>0</v>
      </c>
      <c r="I2760" s="708">
        <f t="shared" si="291"/>
        <v>0</v>
      </c>
      <c r="J2760" s="662"/>
      <c r="K2760" s="661"/>
      <c r="L2760" s="661"/>
      <c r="P2760" s="662"/>
    </row>
    <row r="2761" spans="1:16" ht="14.25" customHeight="1" x14ac:dyDescent="0.3">
      <c r="A2761" s="854" t="s">
        <v>2612</v>
      </c>
      <c r="B2761" s="712" t="s">
        <v>47</v>
      </c>
      <c r="C2761" s="705" t="s">
        <v>46</v>
      </c>
      <c r="D2761" s="851"/>
      <c r="E2761" s="852">
        <v>1.7515990800000001</v>
      </c>
      <c r="F2761" s="708">
        <f t="shared" si="289"/>
        <v>0</v>
      </c>
      <c r="G2761" s="709"/>
      <c r="H2761" s="710">
        <f t="shared" si="290"/>
        <v>0</v>
      </c>
      <c r="I2761" s="708">
        <f t="shared" si="291"/>
        <v>0</v>
      </c>
      <c r="J2761" s="662"/>
      <c r="K2761" s="661"/>
      <c r="L2761" s="661"/>
      <c r="P2761" s="662"/>
    </row>
    <row r="2762" spans="1:16" ht="14.25" customHeight="1" x14ac:dyDescent="0.3">
      <c r="A2762" s="853" t="s">
        <v>2613</v>
      </c>
      <c r="B2762" s="712" t="s">
        <v>47</v>
      </c>
      <c r="C2762" s="705" t="s">
        <v>46</v>
      </c>
      <c r="D2762" s="851"/>
      <c r="E2762" s="852">
        <v>6.14</v>
      </c>
      <c r="F2762" s="708">
        <f t="shared" ref="F2762:F2825" si="298">D2762*E2762/50</f>
        <v>0</v>
      </c>
      <c r="G2762" s="709"/>
      <c r="H2762" s="710">
        <f t="shared" ref="H2762:H2825" si="299">E2762*$F$8</f>
        <v>0</v>
      </c>
      <c r="I2762" s="708">
        <f t="shared" ref="I2762:I2825" si="300">H2762*D2762/50</f>
        <v>0</v>
      </c>
      <c r="J2762" s="662"/>
      <c r="K2762" s="661"/>
      <c r="L2762" s="661"/>
      <c r="P2762" s="662"/>
    </row>
    <row r="2763" spans="1:16" ht="14.25" customHeight="1" x14ac:dyDescent="0.3">
      <c r="A2763" s="993" t="s">
        <v>2614</v>
      </c>
      <c r="B2763" s="712" t="s">
        <v>47</v>
      </c>
      <c r="C2763" s="705" t="s">
        <v>46</v>
      </c>
      <c r="D2763" s="851"/>
      <c r="E2763" s="852">
        <v>1.7515990800000001</v>
      </c>
      <c r="F2763" s="708">
        <f t="shared" si="298"/>
        <v>0</v>
      </c>
      <c r="G2763" s="709"/>
      <c r="H2763" s="710">
        <f t="shared" si="299"/>
        <v>0</v>
      </c>
      <c r="I2763" s="708">
        <f t="shared" si="300"/>
        <v>0</v>
      </c>
      <c r="J2763" s="662"/>
      <c r="K2763" s="661"/>
      <c r="L2763" s="661"/>
      <c r="P2763" s="662"/>
    </row>
    <row r="2764" spans="1:16" ht="14.25" customHeight="1" x14ac:dyDescent="0.3">
      <c r="A2764" s="854" t="s">
        <v>2615</v>
      </c>
      <c r="B2764" s="712" t="s">
        <v>47</v>
      </c>
      <c r="C2764" s="705" t="s">
        <v>46</v>
      </c>
      <c r="D2764" s="851"/>
      <c r="E2764" s="852">
        <v>1.7515990800000001</v>
      </c>
      <c r="F2764" s="708">
        <f t="shared" si="298"/>
        <v>0</v>
      </c>
      <c r="G2764" s="709"/>
      <c r="H2764" s="710">
        <f t="shared" si="299"/>
        <v>0</v>
      </c>
      <c r="I2764" s="708">
        <f t="shared" si="300"/>
        <v>0</v>
      </c>
      <c r="J2764" s="662"/>
      <c r="K2764" s="661"/>
      <c r="L2764" s="661"/>
      <c r="P2764" s="662"/>
    </row>
    <row r="2765" spans="1:16" ht="14.25" customHeight="1" x14ac:dyDescent="0.3">
      <c r="A2765" s="854" t="s">
        <v>2616</v>
      </c>
      <c r="B2765" s="712" t="s">
        <v>47</v>
      </c>
      <c r="C2765" s="705" t="s">
        <v>46</v>
      </c>
      <c r="D2765" s="851"/>
      <c r="E2765" s="852">
        <v>1.7515990800000001</v>
      </c>
      <c r="F2765" s="708">
        <f t="shared" si="298"/>
        <v>0</v>
      </c>
      <c r="G2765" s="709"/>
      <c r="H2765" s="710">
        <f t="shared" si="299"/>
        <v>0</v>
      </c>
      <c r="I2765" s="708">
        <f t="shared" si="300"/>
        <v>0</v>
      </c>
      <c r="J2765" s="662"/>
      <c r="K2765" s="661"/>
      <c r="L2765" s="661"/>
      <c r="P2765" s="662"/>
    </row>
    <row r="2766" spans="1:16" ht="14.25" customHeight="1" x14ac:dyDescent="0.3">
      <c r="A2766" s="854" t="s">
        <v>2617</v>
      </c>
      <c r="B2766" s="712" t="s">
        <v>47</v>
      </c>
      <c r="C2766" s="705" t="s">
        <v>46</v>
      </c>
      <c r="D2766" s="851"/>
      <c r="E2766" s="852">
        <v>1.7515990800000001</v>
      </c>
      <c r="F2766" s="708">
        <f t="shared" si="298"/>
        <v>0</v>
      </c>
      <c r="G2766" s="709"/>
      <c r="H2766" s="710">
        <f t="shared" si="299"/>
        <v>0</v>
      </c>
      <c r="I2766" s="708">
        <f t="shared" si="300"/>
        <v>0</v>
      </c>
      <c r="J2766" s="662"/>
      <c r="K2766" s="661"/>
      <c r="L2766" s="661"/>
      <c r="P2766" s="662"/>
    </row>
    <row r="2767" spans="1:16" ht="14.25" customHeight="1" x14ac:dyDescent="0.3">
      <c r="A2767" s="853" t="s">
        <v>2618</v>
      </c>
      <c r="B2767" s="712" t="s">
        <v>47</v>
      </c>
      <c r="C2767" s="705" t="s">
        <v>46</v>
      </c>
      <c r="D2767" s="851"/>
      <c r="E2767" s="852">
        <v>3.54942</v>
      </c>
      <c r="F2767" s="708">
        <f t="shared" si="298"/>
        <v>0</v>
      </c>
      <c r="G2767" s="709"/>
      <c r="H2767" s="710">
        <f t="shared" si="299"/>
        <v>0</v>
      </c>
      <c r="I2767" s="708">
        <f t="shared" si="300"/>
        <v>0</v>
      </c>
      <c r="J2767" s="662"/>
      <c r="K2767" s="661"/>
      <c r="L2767" s="661"/>
      <c r="P2767" s="662"/>
    </row>
    <row r="2768" spans="1:16" ht="14.25" customHeight="1" x14ac:dyDescent="0.3">
      <c r="A2768" s="854" t="s">
        <v>2619</v>
      </c>
      <c r="B2768" s="712" t="s">
        <v>47</v>
      </c>
      <c r="C2768" s="705" t="s">
        <v>46</v>
      </c>
      <c r="D2768" s="851"/>
      <c r="E2768" s="852">
        <v>1.5602479199999999</v>
      </c>
      <c r="F2768" s="708">
        <f t="shared" si="298"/>
        <v>0</v>
      </c>
      <c r="G2768" s="709"/>
      <c r="H2768" s="710">
        <f t="shared" si="299"/>
        <v>0</v>
      </c>
      <c r="I2768" s="708">
        <f t="shared" si="300"/>
        <v>0</v>
      </c>
      <c r="J2768" s="662"/>
      <c r="K2768" s="661"/>
      <c r="L2768" s="661"/>
      <c r="P2768" s="662"/>
    </row>
    <row r="2769" spans="1:16" ht="14.25" customHeight="1" x14ac:dyDescent="0.3">
      <c r="A2769" s="854" t="s">
        <v>2620</v>
      </c>
      <c r="B2769" s="712" t="s">
        <v>47</v>
      </c>
      <c r="C2769" s="705" t="s">
        <v>46</v>
      </c>
      <c r="D2769" s="851"/>
      <c r="E2769" s="852">
        <v>1.5602479199999999</v>
      </c>
      <c r="F2769" s="708">
        <f t="shared" si="298"/>
        <v>0</v>
      </c>
      <c r="G2769" s="709"/>
      <c r="H2769" s="710">
        <f t="shared" si="299"/>
        <v>0</v>
      </c>
      <c r="I2769" s="708">
        <f t="shared" si="300"/>
        <v>0</v>
      </c>
      <c r="J2769" s="662"/>
      <c r="K2769" s="661"/>
      <c r="L2769" s="661"/>
      <c r="P2769" s="662"/>
    </row>
    <row r="2770" spans="1:16" ht="14.25" customHeight="1" x14ac:dyDescent="0.3">
      <c r="A2770" s="854" t="s">
        <v>2621</v>
      </c>
      <c r="B2770" s="712" t="s">
        <v>47</v>
      </c>
      <c r="C2770" s="705" t="s">
        <v>46</v>
      </c>
      <c r="D2770" s="851"/>
      <c r="E2770" s="852">
        <v>1.5602479199999999</v>
      </c>
      <c r="F2770" s="708">
        <f t="shared" si="298"/>
        <v>0</v>
      </c>
      <c r="G2770" s="709"/>
      <c r="H2770" s="710">
        <f t="shared" si="299"/>
        <v>0</v>
      </c>
      <c r="I2770" s="708">
        <f t="shared" si="300"/>
        <v>0</v>
      </c>
      <c r="J2770" s="662"/>
      <c r="K2770" s="661"/>
      <c r="L2770" s="661"/>
      <c r="P2770" s="662"/>
    </row>
    <row r="2771" spans="1:16" ht="14.25" customHeight="1" x14ac:dyDescent="0.3">
      <c r="A2771" s="751" t="s">
        <v>2622</v>
      </c>
      <c r="B2771" s="712" t="s">
        <v>47</v>
      </c>
      <c r="C2771" s="705" t="s">
        <v>46</v>
      </c>
      <c r="D2771" s="851"/>
      <c r="E2771" s="852">
        <v>1.5602479199999999</v>
      </c>
      <c r="F2771" s="708">
        <f t="shared" si="298"/>
        <v>0</v>
      </c>
      <c r="G2771" s="709"/>
      <c r="H2771" s="710">
        <f t="shared" si="299"/>
        <v>0</v>
      </c>
      <c r="I2771" s="708">
        <f t="shared" si="300"/>
        <v>0</v>
      </c>
      <c r="J2771" s="662"/>
      <c r="K2771" s="661"/>
      <c r="L2771" s="661"/>
      <c r="P2771" s="662"/>
    </row>
    <row r="2772" spans="1:16" ht="14.25" customHeight="1" x14ac:dyDescent="0.3">
      <c r="A2772" s="751" t="s">
        <v>2623</v>
      </c>
      <c r="B2772" s="712" t="s">
        <v>47</v>
      </c>
      <c r="C2772" s="705" t="s">
        <v>46</v>
      </c>
      <c r="D2772" s="851"/>
      <c r="E2772" s="852">
        <v>1.5602479199999999</v>
      </c>
      <c r="F2772" s="708">
        <f t="shared" si="298"/>
        <v>0</v>
      </c>
      <c r="G2772" s="709"/>
      <c r="H2772" s="710">
        <f t="shared" si="299"/>
        <v>0</v>
      </c>
      <c r="I2772" s="708">
        <f t="shared" si="300"/>
        <v>0</v>
      </c>
      <c r="J2772" s="662"/>
      <c r="K2772" s="661"/>
      <c r="L2772" s="661"/>
      <c r="P2772" s="662"/>
    </row>
    <row r="2773" spans="1:16" ht="14.25" customHeight="1" x14ac:dyDescent="0.3">
      <c r="A2773" s="854" t="s">
        <v>2624</v>
      </c>
      <c r="B2773" s="712" t="s">
        <v>47</v>
      </c>
      <c r="C2773" s="705" t="s">
        <v>46</v>
      </c>
      <c r="D2773" s="851"/>
      <c r="E2773" s="852">
        <v>1.5602479199999999</v>
      </c>
      <c r="F2773" s="708">
        <f t="shared" si="298"/>
        <v>0</v>
      </c>
      <c r="G2773" s="709"/>
      <c r="H2773" s="710">
        <f t="shared" si="299"/>
        <v>0</v>
      </c>
      <c r="I2773" s="708">
        <f t="shared" si="300"/>
        <v>0</v>
      </c>
      <c r="J2773" s="662"/>
      <c r="K2773" s="661"/>
      <c r="L2773" s="661"/>
      <c r="P2773" s="662"/>
    </row>
    <row r="2774" spans="1:16" ht="14.25" customHeight="1" x14ac:dyDescent="0.3">
      <c r="A2774" s="853" t="s">
        <v>2625</v>
      </c>
      <c r="B2774" s="712" t="s">
        <v>47</v>
      </c>
      <c r="C2774" s="705" t="s">
        <v>46</v>
      </c>
      <c r="D2774" s="851"/>
      <c r="E2774" s="852">
        <v>1.7074411199999999</v>
      </c>
      <c r="F2774" s="708">
        <f t="shared" si="298"/>
        <v>0</v>
      </c>
      <c r="G2774" s="709"/>
      <c r="H2774" s="710">
        <f t="shared" si="299"/>
        <v>0</v>
      </c>
      <c r="I2774" s="708">
        <f t="shared" si="300"/>
        <v>0</v>
      </c>
      <c r="J2774" s="662"/>
      <c r="K2774" s="661"/>
      <c r="L2774" s="661"/>
      <c r="P2774" s="662"/>
    </row>
    <row r="2775" spans="1:16" ht="14.25" customHeight="1" x14ac:dyDescent="0.3">
      <c r="A2775" s="751" t="s">
        <v>2626</v>
      </c>
      <c r="B2775" s="712" t="s">
        <v>47</v>
      </c>
      <c r="C2775" s="705" t="s">
        <v>46</v>
      </c>
      <c r="D2775" s="851"/>
      <c r="E2775" s="852">
        <v>1.5602479199999999</v>
      </c>
      <c r="F2775" s="708">
        <f t="shared" si="298"/>
        <v>0</v>
      </c>
      <c r="G2775" s="709"/>
      <c r="H2775" s="710">
        <f t="shared" si="299"/>
        <v>0</v>
      </c>
      <c r="I2775" s="708">
        <f t="shared" si="300"/>
        <v>0</v>
      </c>
      <c r="J2775" s="662"/>
      <c r="K2775" s="661"/>
      <c r="L2775" s="661"/>
      <c r="P2775" s="662"/>
    </row>
    <row r="2776" spans="1:16" ht="14.25" customHeight="1" x14ac:dyDescent="0.3">
      <c r="A2776" s="853" t="s">
        <v>2627</v>
      </c>
      <c r="B2776" s="712" t="s">
        <v>47</v>
      </c>
      <c r="C2776" s="705" t="s">
        <v>46</v>
      </c>
      <c r="D2776" s="851"/>
      <c r="E2776" s="852">
        <v>1.7074411199999999</v>
      </c>
      <c r="F2776" s="708">
        <f t="shared" si="298"/>
        <v>0</v>
      </c>
      <c r="G2776" s="709"/>
      <c r="H2776" s="710">
        <f t="shared" si="299"/>
        <v>0</v>
      </c>
      <c r="I2776" s="708">
        <f t="shared" si="300"/>
        <v>0</v>
      </c>
      <c r="J2776" s="662"/>
      <c r="K2776" s="661"/>
      <c r="L2776" s="661"/>
      <c r="P2776" s="662"/>
    </row>
    <row r="2777" spans="1:16" ht="14.25" customHeight="1" x14ac:dyDescent="0.3">
      <c r="A2777" s="853" t="s">
        <v>2628</v>
      </c>
      <c r="B2777" s="712" t="s">
        <v>47</v>
      </c>
      <c r="C2777" s="705" t="s">
        <v>46</v>
      </c>
      <c r="D2777" s="851"/>
      <c r="E2777" s="852">
        <v>1.5602479199999999</v>
      </c>
      <c r="F2777" s="708">
        <f t="shared" si="298"/>
        <v>0</v>
      </c>
      <c r="G2777" s="709"/>
      <c r="H2777" s="710">
        <f t="shared" si="299"/>
        <v>0</v>
      </c>
      <c r="I2777" s="708">
        <f t="shared" si="300"/>
        <v>0</v>
      </c>
      <c r="J2777" s="662"/>
      <c r="K2777" s="661"/>
      <c r="L2777" s="661"/>
      <c r="P2777" s="662"/>
    </row>
    <row r="2778" spans="1:16" ht="14.25" customHeight="1" x14ac:dyDescent="0.3">
      <c r="A2778" s="854" t="s">
        <v>2629</v>
      </c>
      <c r="B2778" s="712" t="s">
        <v>47</v>
      </c>
      <c r="C2778" s="705" t="s">
        <v>46</v>
      </c>
      <c r="D2778" s="851"/>
      <c r="E2778" s="852">
        <v>1.839915</v>
      </c>
      <c r="F2778" s="708">
        <f t="shared" si="298"/>
        <v>0</v>
      </c>
      <c r="G2778" s="709"/>
      <c r="H2778" s="710">
        <f t="shared" si="299"/>
        <v>0</v>
      </c>
      <c r="I2778" s="708">
        <f t="shared" si="300"/>
        <v>0</v>
      </c>
      <c r="J2778" s="662"/>
      <c r="K2778" s="661"/>
      <c r="L2778" s="661"/>
      <c r="P2778" s="662"/>
    </row>
    <row r="2779" spans="1:16" ht="14.25" customHeight="1" x14ac:dyDescent="0.3">
      <c r="A2779" s="854" t="s">
        <v>2630</v>
      </c>
      <c r="B2779" s="704" t="s">
        <v>45</v>
      </c>
      <c r="C2779" s="705" t="s">
        <v>46</v>
      </c>
      <c r="D2779" s="851"/>
      <c r="E2779" s="852">
        <v>2.2520559599999999</v>
      </c>
      <c r="F2779" s="708">
        <f t="shared" si="298"/>
        <v>0</v>
      </c>
      <c r="G2779" s="709"/>
      <c r="H2779" s="710">
        <f t="shared" si="299"/>
        <v>0</v>
      </c>
      <c r="I2779" s="708">
        <f t="shared" si="300"/>
        <v>0</v>
      </c>
      <c r="J2779" s="662"/>
      <c r="K2779" s="661"/>
      <c r="L2779" s="661"/>
      <c r="P2779" s="662"/>
    </row>
    <row r="2780" spans="1:16" ht="14.25" customHeight="1" x14ac:dyDescent="0.3">
      <c r="A2780" s="854" t="s">
        <v>2631</v>
      </c>
      <c r="B2780" s="712" t="s">
        <v>47</v>
      </c>
      <c r="C2780" s="705" t="s">
        <v>46</v>
      </c>
      <c r="D2780" s="851"/>
      <c r="E2780" s="852">
        <v>2.3473799999999998</v>
      </c>
      <c r="F2780" s="708">
        <f t="shared" si="298"/>
        <v>0</v>
      </c>
      <c r="G2780" s="709"/>
      <c r="H2780" s="710">
        <f t="shared" si="299"/>
        <v>0</v>
      </c>
      <c r="I2780" s="708">
        <f t="shared" si="300"/>
        <v>0</v>
      </c>
      <c r="J2780" s="662"/>
      <c r="K2780" s="661"/>
      <c r="L2780" s="661"/>
      <c r="P2780" s="662"/>
    </row>
    <row r="2781" spans="1:16" ht="14.25" customHeight="1" x14ac:dyDescent="0.3">
      <c r="A2781" s="853" t="s">
        <v>2632</v>
      </c>
      <c r="B2781" s="712" t="s">
        <v>47</v>
      </c>
      <c r="C2781" s="705" t="s">
        <v>46</v>
      </c>
      <c r="D2781" s="851"/>
      <c r="E2781" s="852">
        <v>1.5602479199999999</v>
      </c>
      <c r="F2781" s="708">
        <f t="shared" si="298"/>
        <v>0</v>
      </c>
      <c r="G2781" s="709"/>
      <c r="H2781" s="710">
        <f t="shared" si="299"/>
        <v>0</v>
      </c>
      <c r="I2781" s="708">
        <f t="shared" si="300"/>
        <v>0</v>
      </c>
      <c r="J2781" s="662"/>
      <c r="K2781" s="661"/>
      <c r="L2781" s="661"/>
      <c r="P2781" s="662"/>
    </row>
    <row r="2782" spans="1:16" ht="14.25" customHeight="1" x14ac:dyDescent="0.3">
      <c r="A2782" s="854" t="s">
        <v>2633</v>
      </c>
      <c r="B2782" s="704" t="s">
        <v>45</v>
      </c>
      <c r="C2782" s="705" t="s">
        <v>46</v>
      </c>
      <c r="D2782" s="851"/>
      <c r="E2782" s="852">
        <v>2.2520559599999999</v>
      </c>
      <c r="F2782" s="708">
        <f t="shared" si="298"/>
        <v>0</v>
      </c>
      <c r="G2782" s="709"/>
      <c r="H2782" s="710">
        <f t="shared" si="299"/>
        <v>0</v>
      </c>
      <c r="I2782" s="708">
        <f t="shared" si="300"/>
        <v>0</v>
      </c>
      <c r="J2782" s="662"/>
      <c r="K2782" s="661"/>
      <c r="L2782" s="661"/>
      <c r="P2782" s="662"/>
    </row>
    <row r="2783" spans="1:16" ht="14.25" customHeight="1" x14ac:dyDescent="0.3">
      <c r="A2783" s="853" t="s">
        <v>2634</v>
      </c>
      <c r="B2783" s="704" t="s">
        <v>45</v>
      </c>
      <c r="C2783" s="705" t="s">
        <v>46</v>
      </c>
      <c r="D2783" s="851"/>
      <c r="E2783" s="852">
        <v>1.7074411199999999</v>
      </c>
      <c r="F2783" s="708">
        <f t="shared" si="298"/>
        <v>0</v>
      </c>
      <c r="G2783" s="709"/>
      <c r="H2783" s="710">
        <f t="shared" si="299"/>
        <v>0</v>
      </c>
      <c r="I2783" s="708">
        <f t="shared" si="300"/>
        <v>0</v>
      </c>
      <c r="J2783" s="662"/>
      <c r="K2783" s="661"/>
      <c r="L2783" s="661"/>
      <c r="P2783" s="662"/>
    </row>
    <row r="2784" spans="1:16" ht="14.25" customHeight="1" x14ac:dyDescent="0.3">
      <c r="A2784" s="853" t="s">
        <v>2634</v>
      </c>
      <c r="B2784" s="712" t="s">
        <v>47</v>
      </c>
      <c r="C2784" s="705" t="s">
        <v>46</v>
      </c>
      <c r="D2784" s="851"/>
      <c r="E2784" s="852">
        <v>1.7074411199999999</v>
      </c>
      <c r="F2784" s="708">
        <f t="shared" si="298"/>
        <v>0</v>
      </c>
      <c r="G2784" s="709"/>
      <c r="H2784" s="710">
        <f t="shared" si="299"/>
        <v>0</v>
      </c>
      <c r="I2784" s="708">
        <f t="shared" si="300"/>
        <v>0</v>
      </c>
      <c r="J2784" s="662"/>
      <c r="K2784" s="661"/>
      <c r="L2784" s="661"/>
      <c r="P2784" s="662"/>
    </row>
    <row r="2785" spans="1:16" ht="14.25" customHeight="1" x14ac:dyDescent="0.3">
      <c r="A2785" s="853" t="s">
        <v>2635</v>
      </c>
      <c r="B2785" s="712" t="s">
        <v>47</v>
      </c>
      <c r="C2785" s="705" t="s">
        <v>46</v>
      </c>
      <c r="D2785" s="851"/>
      <c r="E2785" s="852">
        <v>1.839915</v>
      </c>
      <c r="F2785" s="708">
        <f t="shared" si="298"/>
        <v>0</v>
      </c>
      <c r="G2785" s="709"/>
      <c r="H2785" s="710">
        <f t="shared" si="299"/>
        <v>0</v>
      </c>
      <c r="I2785" s="708">
        <f t="shared" si="300"/>
        <v>0</v>
      </c>
      <c r="J2785" s="662"/>
      <c r="K2785" s="661"/>
      <c r="L2785" s="661"/>
      <c r="P2785" s="662"/>
    </row>
    <row r="2786" spans="1:16" ht="14.25" customHeight="1" x14ac:dyDescent="0.3">
      <c r="A2786" s="853" t="s">
        <v>2636</v>
      </c>
      <c r="B2786" s="704" t="s">
        <v>45</v>
      </c>
      <c r="C2786" s="705" t="s">
        <v>46</v>
      </c>
      <c r="D2786" s="851"/>
      <c r="E2786" s="852">
        <v>1.7074411199999999</v>
      </c>
      <c r="F2786" s="708">
        <f t="shared" si="298"/>
        <v>0</v>
      </c>
      <c r="G2786" s="709"/>
      <c r="H2786" s="710">
        <f t="shared" si="299"/>
        <v>0</v>
      </c>
      <c r="I2786" s="708">
        <f t="shared" si="300"/>
        <v>0</v>
      </c>
      <c r="J2786" s="662"/>
      <c r="K2786" s="661"/>
      <c r="L2786" s="661"/>
      <c r="P2786" s="662"/>
    </row>
    <row r="2787" spans="1:16" ht="14.25" customHeight="1" x14ac:dyDescent="0.3">
      <c r="A2787" s="751" t="s">
        <v>2637</v>
      </c>
      <c r="B2787" s="712" t="s">
        <v>47</v>
      </c>
      <c r="C2787" s="705" t="s">
        <v>46</v>
      </c>
      <c r="D2787" s="851"/>
      <c r="E2787" s="852">
        <v>1.5602479199999999</v>
      </c>
      <c r="F2787" s="708">
        <f t="shared" si="298"/>
        <v>0</v>
      </c>
      <c r="G2787" s="709"/>
      <c r="H2787" s="710">
        <f t="shared" si="299"/>
        <v>0</v>
      </c>
      <c r="I2787" s="708">
        <f t="shared" si="300"/>
        <v>0</v>
      </c>
      <c r="J2787" s="662"/>
      <c r="K2787" s="661"/>
      <c r="L2787" s="661"/>
      <c r="P2787" s="662"/>
    </row>
    <row r="2788" spans="1:16" ht="14.25" customHeight="1" x14ac:dyDescent="0.3">
      <c r="A2788" s="854" t="s">
        <v>2638</v>
      </c>
      <c r="B2788" s="712" t="s">
        <v>47</v>
      </c>
      <c r="C2788" s="705" t="s">
        <v>46</v>
      </c>
      <c r="D2788" s="851"/>
      <c r="E2788" s="852">
        <v>1.79575704</v>
      </c>
      <c r="F2788" s="708">
        <f t="shared" si="298"/>
        <v>0</v>
      </c>
      <c r="G2788" s="709"/>
      <c r="H2788" s="710">
        <f t="shared" si="299"/>
        <v>0</v>
      </c>
      <c r="I2788" s="708">
        <f t="shared" si="300"/>
        <v>0</v>
      </c>
      <c r="J2788" s="662"/>
      <c r="K2788" s="661"/>
      <c r="L2788" s="661"/>
      <c r="P2788" s="662"/>
    </row>
    <row r="2789" spans="1:16" ht="14.25" customHeight="1" x14ac:dyDescent="0.3">
      <c r="A2789" s="854" t="s">
        <v>2639</v>
      </c>
      <c r="B2789" s="712" t="s">
        <v>47</v>
      </c>
      <c r="C2789" s="705" t="s">
        <v>46</v>
      </c>
      <c r="D2789" s="851"/>
      <c r="E2789" s="852">
        <v>1.79575704</v>
      </c>
      <c r="F2789" s="708">
        <f t="shared" si="298"/>
        <v>0</v>
      </c>
      <c r="G2789" s="709"/>
      <c r="H2789" s="710">
        <f t="shared" si="299"/>
        <v>0</v>
      </c>
      <c r="I2789" s="708">
        <f t="shared" si="300"/>
        <v>0</v>
      </c>
      <c r="J2789" s="662"/>
      <c r="K2789" s="661"/>
      <c r="L2789" s="661"/>
      <c r="P2789" s="662"/>
    </row>
    <row r="2790" spans="1:16" ht="14.25" customHeight="1" x14ac:dyDescent="0.3">
      <c r="A2790" s="854" t="s">
        <v>2640</v>
      </c>
      <c r="B2790" s="712" t="s">
        <v>47</v>
      </c>
      <c r="C2790" s="705" t="s">
        <v>46</v>
      </c>
      <c r="D2790" s="851"/>
      <c r="E2790" s="852">
        <v>1.79575704</v>
      </c>
      <c r="F2790" s="708">
        <f t="shared" si="298"/>
        <v>0</v>
      </c>
      <c r="G2790" s="709"/>
      <c r="H2790" s="710">
        <f t="shared" si="299"/>
        <v>0</v>
      </c>
      <c r="I2790" s="708">
        <f t="shared" si="300"/>
        <v>0</v>
      </c>
      <c r="J2790" s="662"/>
      <c r="K2790" s="661"/>
      <c r="L2790" s="661"/>
      <c r="P2790" s="662"/>
    </row>
    <row r="2791" spans="1:16" ht="14.25" customHeight="1" x14ac:dyDescent="0.3">
      <c r="A2791" s="854" t="s">
        <v>2641</v>
      </c>
      <c r="B2791" s="712" t="s">
        <v>47</v>
      </c>
      <c r="C2791" s="705" t="s">
        <v>46</v>
      </c>
      <c r="D2791" s="851"/>
      <c r="E2791" s="852">
        <v>1.869</v>
      </c>
      <c r="F2791" s="708">
        <f t="shared" si="298"/>
        <v>0</v>
      </c>
      <c r="G2791" s="709"/>
      <c r="H2791" s="710">
        <f t="shared" si="299"/>
        <v>0</v>
      </c>
      <c r="I2791" s="708">
        <f t="shared" si="300"/>
        <v>0</v>
      </c>
      <c r="J2791" s="662"/>
      <c r="K2791" s="661"/>
      <c r="L2791" s="661"/>
      <c r="P2791" s="662"/>
    </row>
    <row r="2792" spans="1:16" ht="14.25" customHeight="1" x14ac:dyDescent="0.3">
      <c r="A2792" s="751" t="s">
        <v>2642</v>
      </c>
      <c r="B2792" s="712" t="s">
        <v>47</v>
      </c>
      <c r="C2792" s="705" t="s">
        <v>46</v>
      </c>
      <c r="D2792" s="851"/>
      <c r="E2792" s="852">
        <v>1.3247388</v>
      </c>
      <c r="F2792" s="708">
        <f t="shared" si="298"/>
        <v>0</v>
      </c>
      <c r="G2792" s="709"/>
      <c r="H2792" s="710">
        <f t="shared" si="299"/>
        <v>0</v>
      </c>
      <c r="I2792" s="708">
        <f t="shared" si="300"/>
        <v>0</v>
      </c>
      <c r="J2792" s="662"/>
      <c r="K2792" s="661"/>
      <c r="L2792" s="661"/>
      <c r="P2792" s="662"/>
    </row>
    <row r="2793" spans="1:16" ht="14.25" customHeight="1" x14ac:dyDescent="0.3">
      <c r="A2793" s="751" t="s">
        <v>2643</v>
      </c>
      <c r="B2793" s="704" t="s">
        <v>45</v>
      </c>
      <c r="C2793" s="705" t="s">
        <v>46</v>
      </c>
      <c r="D2793" s="851"/>
      <c r="E2793" s="852">
        <v>1.3247388</v>
      </c>
      <c r="F2793" s="708">
        <f t="shared" si="298"/>
        <v>0</v>
      </c>
      <c r="G2793" s="709"/>
      <c r="H2793" s="710">
        <f t="shared" si="299"/>
        <v>0</v>
      </c>
      <c r="I2793" s="708">
        <f t="shared" si="300"/>
        <v>0</v>
      </c>
      <c r="J2793" s="662"/>
      <c r="K2793" s="661"/>
      <c r="L2793" s="661"/>
      <c r="P2793" s="662"/>
    </row>
    <row r="2794" spans="1:16" ht="14.25" customHeight="1" x14ac:dyDescent="0.3">
      <c r="A2794" s="751" t="s">
        <v>2643</v>
      </c>
      <c r="B2794" s="712" t="s">
        <v>47</v>
      </c>
      <c r="C2794" s="705" t="s">
        <v>46</v>
      </c>
      <c r="D2794" s="851"/>
      <c r="E2794" s="852">
        <v>1.3247388</v>
      </c>
      <c r="F2794" s="708">
        <f t="shared" si="298"/>
        <v>0</v>
      </c>
      <c r="G2794" s="709"/>
      <c r="H2794" s="710">
        <f t="shared" si="299"/>
        <v>0</v>
      </c>
      <c r="I2794" s="708">
        <f t="shared" si="300"/>
        <v>0</v>
      </c>
      <c r="J2794" s="662"/>
      <c r="K2794" s="661"/>
      <c r="L2794" s="661"/>
      <c r="P2794" s="662"/>
    </row>
    <row r="2795" spans="1:16" ht="14.25" customHeight="1" x14ac:dyDescent="0.3">
      <c r="A2795" s="751" t="s">
        <v>2644</v>
      </c>
      <c r="B2795" s="704" t="s">
        <v>45</v>
      </c>
      <c r="C2795" s="705" t="s">
        <v>46</v>
      </c>
      <c r="D2795" s="851"/>
      <c r="E2795" s="852">
        <v>1.3247388</v>
      </c>
      <c r="F2795" s="708">
        <f t="shared" si="298"/>
        <v>0</v>
      </c>
      <c r="G2795" s="709"/>
      <c r="H2795" s="710">
        <f t="shared" si="299"/>
        <v>0</v>
      </c>
      <c r="I2795" s="708">
        <f t="shared" si="300"/>
        <v>0</v>
      </c>
      <c r="J2795" s="662"/>
      <c r="K2795" s="661"/>
      <c r="L2795" s="661"/>
      <c r="P2795" s="662"/>
    </row>
    <row r="2796" spans="1:16" ht="14.25" customHeight="1" x14ac:dyDescent="0.3">
      <c r="A2796" s="853" t="s">
        <v>2645</v>
      </c>
      <c r="B2796" s="712" t="s">
        <v>47</v>
      </c>
      <c r="C2796" s="705" t="s">
        <v>46</v>
      </c>
      <c r="D2796" s="851"/>
      <c r="E2796" s="852">
        <v>1.3247388</v>
      </c>
      <c r="F2796" s="708">
        <f t="shared" si="298"/>
        <v>0</v>
      </c>
      <c r="G2796" s="709"/>
      <c r="H2796" s="710">
        <f t="shared" si="299"/>
        <v>0</v>
      </c>
      <c r="I2796" s="708">
        <f t="shared" si="300"/>
        <v>0</v>
      </c>
      <c r="J2796" s="662"/>
      <c r="K2796" s="661"/>
      <c r="L2796" s="661"/>
      <c r="P2796" s="662"/>
    </row>
    <row r="2797" spans="1:16" ht="14.25" customHeight="1" x14ac:dyDescent="0.3">
      <c r="A2797" s="751" t="s">
        <v>2646</v>
      </c>
      <c r="B2797" s="704" t="s">
        <v>45</v>
      </c>
      <c r="C2797" s="705" t="s">
        <v>46</v>
      </c>
      <c r="D2797" s="851"/>
      <c r="E2797" s="852">
        <v>1.3247388</v>
      </c>
      <c r="F2797" s="708">
        <f t="shared" si="298"/>
        <v>0</v>
      </c>
      <c r="G2797" s="709"/>
      <c r="H2797" s="710">
        <f t="shared" si="299"/>
        <v>0</v>
      </c>
      <c r="I2797" s="708">
        <f t="shared" si="300"/>
        <v>0</v>
      </c>
      <c r="J2797" s="662"/>
      <c r="K2797" s="661"/>
      <c r="L2797" s="661"/>
      <c r="P2797" s="662"/>
    </row>
    <row r="2798" spans="1:16" ht="14.25" customHeight="1" x14ac:dyDescent="0.3">
      <c r="A2798" s="751" t="s">
        <v>2646</v>
      </c>
      <c r="B2798" s="712" t="s">
        <v>47</v>
      </c>
      <c r="C2798" s="705" t="s">
        <v>46</v>
      </c>
      <c r="D2798" s="851"/>
      <c r="E2798" s="852">
        <v>1.3247388</v>
      </c>
      <c r="F2798" s="708">
        <f t="shared" si="298"/>
        <v>0</v>
      </c>
      <c r="G2798" s="709"/>
      <c r="H2798" s="710">
        <f t="shared" si="299"/>
        <v>0</v>
      </c>
      <c r="I2798" s="708">
        <f t="shared" si="300"/>
        <v>0</v>
      </c>
      <c r="J2798" s="662"/>
      <c r="K2798" s="661"/>
      <c r="L2798" s="661"/>
      <c r="P2798" s="662"/>
    </row>
    <row r="2799" spans="1:16" ht="14.25" customHeight="1" x14ac:dyDescent="0.3">
      <c r="A2799" s="854" t="s">
        <v>2647</v>
      </c>
      <c r="B2799" s="712" t="s">
        <v>47</v>
      </c>
      <c r="C2799" s="705" t="s">
        <v>46</v>
      </c>
      <c r="D2799" s="851"/>
      <c r="E2799" s="852">
        <v>1.6896599999999999</v>
      </c>
      <c r="F2799" s="708">
        <f t="shared" si="298"/>
        <v>0</v>
      </c>
      <c r="G2799" s="709"/>
      <c r="H2799" s="710">
        <f t="shared" si="299"/>
        <v>0</v>
      </c>
      <c r="I2799" s="708">
        <f t="shared" si="300"/>
        <v>0</v>
      </c>
      <c r="J2799" s="662"/>
      <c r="K2799" s="661"/>
      <c r="L2799" s="661"/>
      <c r="P2799" s="662"/>
    </row>
    <row r="2800" spans="1:16" ht="14.25" customHeight="1" x14ac:dyDescent="0.3">
      <c r="A2800" s="751" t="s">
        <v>2648</v>
      </c>
      <c r="B2800" s="712" t="s">
        <v>47</v>
      </c>
      <c r="C2800" s="705" t="s">
        <v>46</v>
      </c>
      <c r="D2800" s="851"/>
      <c r="E2800" s="852">
        <v>1.806462</v>
      </c>
      <c r="F2800" s="708">
        <f t="shared" si="298"/>
        <v>0</v>
      </c>
      <c r="G2800" s="709"/>
      <c r="H2800" s="710">
        <f t="shared" si="299"/>
        <v>0</v>
      </c>
      <c r="I2800" s="708">
        <f t="shared" si="300"/>
        <v>0</v>
      </c>
      <c r="J2800" s="662"/>
      <c r="K2800" s="661"/>
      <c r="L2800" s="661"/>
      <c r="P2800" s="662"/>
    </row>
    <row r="2801" spans="1:16" ht="14.25" customHeight="1" x14ac:dyDescent="0.3">
      <c r="A2801" s="751" t="s">
        <v>2649</v>
      </c>
      <c r="B2801" s="712" t="s">
        <v>47</v>
      </c>
      <c r="C2801" s="705" t="s">
        <v>46</v>
      </c>
      <c r="D2801" s="851"/>
      <c r="E2801" s="852">
        <v>1.3247388</v>
      </c>
      <c r="F2801" s="708">
        <f t="shared" si="298"/>
        <v>0</v>
      </c>
      <c r="G2801" s="709"/>
      <c r="H2801" s="710">
        <f t="shared" si="299"/>
        <v>0</v>
      </c>
      <c r="I2801" s="708">
        <f t="shared" si="300"/>
        <v>0</v>
      </c>
      <c r="J2801" s="662"/>
      <c r="K2801" s="661"/>
      <c r="L2801" s="661"/>
      <c r="P2801" s="662"/>
    </row>
    <row r="2802" spans="1:16" ht="14.25" customHeight="1" x14ac:dyDescent="0.3">
      <c r="A2802" s="751" t="s">
        <v>2650</v>
      </c>
      <c r="B2802" s="712" t="s">
        <v>47</v>
      </c>
      <c r="C2802" s="705" t="s">
        <v>46</v>
      </c>
      <c r="D2802" s="851"/>
      <c r="E2802" s="852">
        <v>1.3247388</v>
      </c>
      <c r="F2802" s="708">
        <f t="shared" si="298"/>
        <v>0</v>
      </c>
      <c r="G2802" s="709"/>
      <c r="H2802" s="710">
        <f t="shared" si="299"/>
        <v>0</v>
      </c>
      <c r="I2802" s="708">
        <f t="shared" si="300"/>
        <v>0</v>
      </c>
      <c r="J2802" s="662"/>
      <c r="K2802" s="661"/>
      <c r="L2802" s="661"/>
      <c r="P2802" s="662"/>
    </row>
    <row r="2803" spans="1:16" ht="14.25" customHeight="1" x14ac:dyDescent="0.3">
      <c r="A2803" s="751" t="s">
        <v>2651</v>
      </c>
      <c r="B2803" s="712" t="s">
        <v>47</v>
      </c>
      <c r="C2803" s="705" t="s">
        <v>46</v>
      </c>
      <c r="D2803" s="851"/>
      <c r="E2803" s="852">
        <v>1.3247388</v>
      </c>
      <c r="F2803" s="708">
        <f t="shared" si="298"/>
        <v>0</v>
      </c>
      <c r="G2803" s="709"/>
      <c r="H2803" s="710">
        <f t="shared" si="299"/>
        <v>0</v>
      </c>
      <c r="I2803" s="708">
        <f t="shared" si="300"/>
        <v>0</v>
      </c>
      <c r="J2803" s="662"/>
      <c r="K2803" s="661"/>
      <c r="L2803" s="661"/>
      <c r="P2803" s="662"/>
    </row>
    <row r="2804" spans="1:16" ht="14.25" customHeight="1" x14ac:dyDescent="0.3">
      <c r="A2804" s="853" t="s">
        <v>2652</v>
      </c>
      <c r="B2804" s="712" t="s">
        <v>47</v>
      </c>
      <c r="C2804" s="705" t="s">
        <v>46</v>
      </c>
      <c r="D2804" s="851"/>
      <c r="E2804" s="852">
        <v>3.43</v>
      </c>
      <c r="F2804" s="708">
        <f t="shared" si="298"/>
        <v>0</v>
      </c>
      <c r="G2804" s="709"/>
      <c r="H2804" s="710">
        <f t="shared" si="299"/>
        <v>0</v>
      </c>
      <c r="I2804" s="708">
        <f t="shared" si="300"/>
        <v>0</v>
      </c>
      <c r="J2804" s="662"/>
      <c r="K2804" s="661"/>
      <c r="L2804" s="661"/>
      <c r="P2804" s="662"/>
    </row>
    <row r="2805" spans="1:16" ht="14.25" customHeight="1" x14ac:dyDescent="0.3">
      <c r="A2805" s="853" t="s">
        <v>2653</v>
      </c>
      <c r="B2805" s="712" t="s">
        <v>47</v>
      </c>
      <c r="C2805" s="705" t="s">
        <v>46</v>
      </c>
      <c r="D2805" s="851"/>
      <c r="E2805" s="852">
        <v>6.14</v>
      </c>
      <c r="F2805" s="708">
        <f t="shared" si="298"/>
        <v>0</v>
      </c>
      <c r="G2805" s="709"/>
      <c r="H2805" s="710">
        <f t="shared" si="299"/>
        <v>0</v>
      </c>
      <c r="I2805" s="708">
        <f t="shared" si="300"/>
        <v>0</v>
      </c>
      <c r="J2805" s="662"/>
      <c r="K2805" s="661"/>
      <c r="L2805" s="661"/>
      <c r="P2805" s="662"/>
    </row>
    <row r="2806" spans="1:16" ht="14.25" customHeight="1" x14ac:dyDescent="0.3">
      <c r="A2806" s="751" t="s">
        <v>2654</v>
      </c>
      <c r="B2806" s="712" t="s">
        <v>47</v>
      </c>
      <c r="C2806" s="705" t="s">
        <v>46</v>
      </c>
      <c r="D2806" s="851"/>
      <c r="E2806" s="852">
        <v>1.3247388</v>
      </c>
      <c r="F2806" s="708">
        <f t="shared" si="298"/>
        <v>0</v>
      </c>
      <c r="G2806" s="709"/>
      <c r="H2806" s="710">
        <f t="shared" si="299"/>
        <v>0</v>
      </c>
      <c r="I2806" s="708">
        <f t="shared" si="300"/>
        <v>0</v>
      </c>
      <c r="J2806" s="662"/>
      <c r="K2806" s="661"/>
      <c r="L2806" s="661"/>
      <c r="P2806" s="662"/>
    </row>
    <row r="2807" spans="1:16" ht="14.25" customHeight="1" x14ac:dyDescent="0.3">
      <c r="A2807" s="751" t="s">
        <v>2655</v>
      </c>
      <c r="B2807" s="712" t="s">
        <v>47</v>
      </c>
      <c r="C2807" s="705" t="s">
        <v>46</v>
      </c>
      <c r="D2807" s="851"/>
      <c r="E2807" s="852">
        <v>1.75</v>
      </c>
      <c r="F2807" s="708">
        <f t="shared" si="298"/>
        <v>0</v>
      </c>
      <c r="G2807" s="709"/>
      <c r="H2807" s="710">
        <f t="shared" si="299"/>
        <v>0</v>
      </c>
      <c r="I2807" s="708">
        <f t="shared" si="300"/>
        <v>0</v>
      </c>
      <c r="J2807" s="662"/>
      <c r="K2807" s="661"/>
      <c r="L2807" s="661"/>
      <c r="P2807" s="662"/>
    </row>
    <row r="2808" spans="1:16" ht="14.25" customHeight="1" x14ac:dyDescent="0.3">
      <c r="A2808" s="751" t="s">
        <v>2656</v>
      </c>
      <c r="B2808" s="712" t="s">
        <v>47</v>
      </c>
      <c r="C2808" s="705" t="s">
        <v>46</v>
      </c>
      <c r="D2808" s="851"/>
      <c r="E2808" s="852">
        <v>1.3247388</v>
      </c>
      <c r="F2808" s="708">
        <f t="shared" si="298"/>
        <v>0</v>
      </c>
      <c r="G2808" s="709"/>
      <c r="H2808" s="710">
        <f t="shared" si="299"/>
        <v>0</v>
      </c>
      <c r="I2808" s="708">
        <f t="shared" si="300"/>
        <v>0</v>
      </c>
      <c r="J2808" s="662"/>
      <c r="K2808" s="661"/>
      <c r="L2808" s="661"/>
      <c r="P2808" s="662"/>
    </row>
    <row r="2809" spans="1:16" ht="14.25" customHeight="1" x14ac:dyDescent="0.3">
      <c r="A2809" s="751" t="s">
        <v>2657</v>
      </c>
      <c r="B2809" s="712" t="s">
        <v>47</v>
      </c>
      <c r="C2809" s="705" t="s">
        <v>46</v>
      </c>
      <c r="D2809" s="851"/>
      <c r="E2809" s="852">
        <v>3.54942</v>
      </c>
      <c r="F2809" s="708">
        <f t="shared" si="298"/>
        <v>0</v>
      </c>
      <c r="G2809" s="709"/>
      <c r="H2809" s="710">
        <f t="shared" si="299"/>
        <v>0</v>
      </c>
      <c r="I2809" s="708">
        <f t="shared" si="300"/>
        <v>0</v>
      </c>
      <c r="J2809" s="662"/>
      <c r="K2809" s="661"/>
      <c r="L2809" s="661"/>
      <c r="P2809" s="662"/>
    </row>
    <row r="2810" spans="1:16" ht="14.25" customHeight="1" x14ac:dyDescent="0.3">
      <c r="A2810" s="751" t="s">
        <v>2658</v>
      </c>
      <c r="B2810" s="712" t="s">
        <v>47</v>
      </c>
      <c r="C2810" s="705" t="s">
        <v>46</v>
      </c>
      <c r="D2810" s="851"/>
      <c r="E2810" s="852">
        <v>3.54942</v>
      </c>
      <c r="F2810" s="708">
        <f t="shared" si="298"/>
        <v>0</v>
      </c>
      <c r="G2810" s="709"/>
      <c r="H2810" s="710">
        <f t="shared" si="299"/>
        <v>0</v>
      </c>
      <c r="I2810" s="708">
        <f t="shared" si="300"/>
        <v>0</v>
      </c>
      <c r="J2810" s="662"/>
      <c r="K2810" s="661"/>
      <c r="L2810" s="661"/>
      <c r="P2810" s="662"/>
    </row>
    <row r="2811" spans="1:16" ht="14.25" customHeight="1" x14ac:dyDescent="0.3">
      <c r="A2811" s="751" t="s">
        <v>2659</v>
      </c>
      <c r="B2811" s="712" t="s">
        <v>47</v>
      </c>
      <c r="C2811" s="705" t="s">
        <v>46</v>
      </c>
      <c r="D2811" s="851"/>
      <c r="E2811" s="852">
        <v>1.5455285999999999</v>
      </c>
      <c r="F2811" s="708">
        <f t="shared" si="298"/>
        <v>0</v>
      </c>
      <c r="G2811" s="709"/>
      <c r="H2811" s="710">
        <f t="shared" si="299"/>
        <v>0</v>
      </c>
      <c r="I2811" s="708">
        <f t="shared" si="300"/>
        <v>0</v>
      </c>
      <c r="J2811" s="662"/>
      <c r="K2811" s="661"/>
      <c r="L2811" s="661"/>
      <c r="P2811" s="662"/>
    </row>
    <row r="2812" spans="1:16" ht="14.25" customHeight="1" x14ac:dyDescent="0.3">
      <c r="A2812" s="751" t="s">
        <v>2660</v>
      </c>
      <c r="B2812" s="712" t="s">
        <v>47</v>
      </c>
      <c r="C2812" s="705" t="s">
        <v>46</v>
      </c>
      <c r="D2812" s="851"/>
      <c r="E2812" s="852">
        <v>1.5455285999999999</v>
      </c>
      <c r="F2812" s="708">
        <f t="shared" si="298"/>
        <v>0</v>
      </c>
      <c r="G2812" s="709"/>
      <c r="H2812" s="710">
        <f t="shared" si="299"/>
        <v>0</v>
      </c>
      <c r="I2812" s="708">
        <f t="shared" si="300"/>
        <v>0</v>
      </c>
      <c r="J2812" s="662"/>
      <c r="K2812" s="661"/>
      <c r="L2812" s="661"/>
      <c r="P2812" s="662"/>
    </row>
    <row r="2813" spans="1:16" ht="14.25" customHeight="1" x14ac:dyDescent="0.3">
      <c r="A2813" s="751" t="s">
        <v>2661</v>
      </c>
      <c r="B2813" s="712" t="s">
        <v>47</v>
      </c>
      <c r="C2813" s="705" t="s">
        <v>46</v>
      </c>
      <c r="D2813" s="851"/>
      <c r="E2813" s="852">
        <v>1.5455285999999999</v>
      </c>
      <c r="F2813" s="708">
        <f t="shared" si="298"/>
        <v>0</v>
      </c>
      <c r="G2813" s="709"/>
      <c r="H2813" s="710">
        <f t="shared" si="299"/>
        <v>0</v>
      </c>
      <c r="I2813" s="708">
        <f t="shared" si="300"/>
        <v>0</v>
      </c>
      <c r="J2813" s="662"/>
      <c r="K2813" s="661"/>
      <c r="L2813" s="661"/>
      <c r="P2813" s="662"/>
    </row>
    <row r="2814" spans="1:16" ht="14.25" customHeight="1" x14ac:dyDescent="0.3">
      <c r="A2814" s="751" t="s">
        <v>2662</v>
      </c>
      <c r="B2814" s="712" t="s">
        <v>47</v>
      </c>
      <c r="C2814" s="705" t="s">
        <v>46</v>
      </c>
      <c r="D2814" s="851"/>
      <c r="E2814" s="852">
        <v>1.5455285999999999</v>
      </c>
      <c r="F2814" s="708">
        <f t="shared" si="298"/>
        <v>0</v>
      </c>
      <c r="G2814" s="709"/>
      <c r="H2814" s="710">
        <f t="shared" si="299"/>
        <v>0</v>
      </c>
      <c r="I2814" s="708">
        <f t="shared" si="300"/>
        <v>0</v>
      </c>
      <c r="J2814" s="662"/>
      <c r="K2814" s="661"/>
      <c r="L2814" s="661"/>
      <c r="P2814" s="662"/>
    </row>
    <row r="2815" spans="1:16" ht="14.25" customHeight="1" x14ac:dyDescent="0.3">
      <c r="A2815" s="751" t="s">
        <v>2663</v>
      </c>
      <c r="B2815" s="712" t="s">
        <v>47</v>
      </c>
      <c r="C2815" s="705" t="s">
        <v>46</v>
      </c>
      <c r="D2815" s="851"/>
      <c r="E2815" s="852">
        <v>1.869</v>
      </c>
      <c r="F2815" s="708">
        <f t="shared" si="298"/>
        <v>0</v>
      </c>
      <c r="G2815" s="709"/>
      <c r="H2815" s="710">
        <f t="shared" si="299"/>
        <v>0</v>
      </c>
      <c r="I2815" s="708">
        <f t="shared" si="300"/>
        <v>0</v>
      </c>
      <c r="J2815" s="662"/>
      <c r="K2815" s="661"/>
      <c r="L2815" s="661"/>
      <c r="P2815" s="662"/>
    </row>
    <row r="2816" spans="1:16" ht="14.25" customHeight="1" x14ac:dyDescent="0.3">
      <c r="A2816" s="853" t="s">
        <v>2664</v>
      </c>
      <c r="B2816" s="704" t="s">
        <v>45</v>
      </c>
      <c r="C2816" s="705" t="s">
        <v>46</v>
      </c>
      <c r="D2816" s="851"/>
      <c r="E2816" s="852">
        <v>1.7074411199999999</v>
      </c>
      <c r="F2816" s="708">
        <f t="shared" si="298"/>
        <v>0</v>
      </c>
      <c r="G2816" s="709"/>
      <c r="H2816" s="710">
        <f t="shared" si="299"/>
        <v>0</v>
      </c>
      <c r="I2816" s="708">
        <f t="shared" si="300"/>
        <v>0</v>
      </c>
      <c r="J2816" s="662"/>
      <c r="K2816" s="661"/>
      <c r="L2816" s="661"/>
      <c r="P2816" s="662"/>
    </row>
    <row r="2817" spans="1:16" ht="14.25" customHeight="1" x14ac:dyDescent="0.3">
      <c r="A2817" s="853" t="s">
        <v>2664</v>
      </c>
      <c r="B2817" s="712" t="s">
        <v>47</v>
      </c>
      <c r="C2817" s="705" t="s">
        <v>46</v>
      </c>
      <c r="D2817" s="851"/>
      <c r="E2817" s="852">
        <v>1.7074411199999999</v>
      </c>
      <c r="F2817" s="708">
        <f t="shared" si="298"/>
        <v>0</v>
      </c>
      <c r="G2817" s="709"/>
      <c r="H2817" s="710">
        <f t="shared" si="299"/>
        <v>0</v>
      </c>
      <c r="I2817" s="708">
        <f t="shared" si="300"/>
        <v>0</v>
      </c>
      <c r="J2817" s="662"/>
      <c r="K2817" s="661"/>
      <c r="L2817" s="661"/>
      <c r="P2817" s="662"/>
    </row>
    <row r="2818" spans="1:16" ht="14.25" customHeight="1" x14ac:dyDescent="0.3">
      <c r="A2818" s="853" t="s">
        <v>2665</v>
      </c>
      <c r="B2818" s="704" t="s">
        <v>45</v>
      </c>
      <c r="C2818" s="705" t="s">
        <v>46</v>
      </c>
      <c r="D2818" s="851"/>
      <c r="E2818" s="852">
        <v>1.7074411199999999</v>
      </c>
      <c r="F2818" s="708">
        <f t="shared" si="298"/>
        <v>0</v>
      </c>
      <c r="G2818" s="709"/>
      <c r="H2818" s="710">
        <f t="shared" si="299"/>
        <v>0</v>
      </c>
      <c r="I2818" s="708">
        <f t="shared" si="300"/>
        <v>0</v>
      </c>
      <c r="J2818" s="662"/>
      <c r="K2818" s="661"/>
      <c r="L2818" s="661"/>
      <c r="P2818" s="662"/>
    </row>
    <row r="2819" spans="1:16" ht="14.25" customHeight="1" x14ac:dyDescent="0.3">
      <c r="A2819" s="853" t="s">
        <v>2666</v>
      </c>
      <c r="B2819" s="704" t="s">
        <v>45</v>
      </c>
      <c r="C2819" s="705" t="s">
        <v>46</v>
      </c>
      <c r="D2819" s="851"/>
      <c r="E2819" s="852">
        <v>1.7074411199999999</v>
      </c>
      <c r="F2819" s="708">
        <f t="shared" si="298"/>
        <v>0</v>
      </c>
      <c r="G2819" s="709"/>
      <c r="H2819" s="710">
        <f t="shared" si="299"/>
        <v>0</v>
      </c>
      <c r="I2819" s="708">
        <f t="shared" si="300"/>
        <v>0</v>
      </c>
      <c r="J2819" s="662"/>
      <c r="K2819" s="661"/>
      <c r="L2819" s="661"/>
      <c r="P2819" s="662"/>
    </row>
    <row r="2820" spans="1:16" ht="14.25" customHeight="1" x14ac:dyDescent="0.3">
      <c r="A2820" s="853" t="s">
        <v>2667</v>
      </c>
      <c r="B2820" s="704" t="s">
        <v>45</v>
      </c>
      <c r="C2820" s="705" t="s">
        <v>46</v>
      </c>
      <c r="D2820" s="851"/>
      <c r="E2820" s="852">
        <v>1.7074411199999999</v>
      </c>
      <c r="F2820" s="708">
        <f t="shared" si="298"/>
        <v>0</v>
      </c>
      <c r="G2820" s="709"/>
      <c r="H2820" s="710">
        <f t="shared" si="299"/>
        <v>0</v>
      </c>
      <c r="I2820" s="708">
        <f t="shared" si="300"/>
        <v>0</v>
      </c>
      <c r="J2820" s="662"/>
      <c r="K2820" s="661"/>
      <c r="L2820" s="661"/>
      <c r="P2820" s="662"/>
    </row>
    <row r="2821" spans="1:16" ht="14.25" customHeight="1" x14ac:dyDescent="0.3">
      <c r="A2821" s="853" t="s">
        <v>2667</v>
      </c>
      <c r="B2821" s="712" t="s">
        <v>47</v>
      </c>
      <c r="C2821" s="705" t="s">
        <v>46</v>
      </c>
      <c r="D2821" s="851"/>
      <c r="E2821" s="852">
        <v>1.7074411199999999</v>
      </c>
      <c r="F2821" s="708">
        <f t="shared" si="298"/>
        <v>0</v>
      </c>
      <c r="G2821" s="709"/>
      <c r="H2821" s="710">
        <f t="shared" si="299"/>
        <v>0</v>
      </c>
      <c r="I2821" s="708">
        <f t="shared" si="300"/>
        <v>0</v>
      </c>
      <c r="J2821" s="662"/>
      <c r="K2821" s="661"/>
      <c r="L2821" s="661"/>
      <c r="P2821" s="662"/>
    </row>
    <row r="2822" spans="1:16" ht="14.25" customHeight="1" x14ac:dyDescent="0.3">
      <c r="A2822" s="751" t="s">
        <v>2668</v>
      </c>
      <c r="B2822" s="712" t="s">
        <v>47</v>
      </c>
      <c r="C2822" s="705" t="s">
        <v>46</v>
      </c>
      <c r="D2822" s="851"/>
      <c r="E2822" s="852">
        <v>1.5455285999999999</v>
      </c>
      <c r="F2822" s="708">
        <f t="shared" si="298"/>
        <v>0</v>
      </c>
      <c r="G2822" s="709"/>
      <c r="H2822" s="710">
        <f t="shared" si="299"/>
        <v>0</v>
      </c>
      <c r="I2822" s="708">
        <f t="shared" si="300"/>
        <v>0</v>
      </c>
      <c r="J2822" s="662"/>
      <c r="K2822" s="661"/>
      <c r="L2822" s="661"/>
      <c r="P2822" s="662"/>
    </row>
    <row r="2823" spans="1:16" ht="14.25" customHeight="1" x14ac:dyDescent="0.3">
      <c r="A2823" s="853" t="s">
        <v>2669</v>
      </c>
      <c r="B2823" s="712" t="s">
        <v>47</v>
      </c>
      <c r="C2823" s="705" t="s">
        <v>46</v>
      </c>
      <c r="D2823" s="851"/>
      <c r="E2823" s="852">
        <v>1.5602479199999999</v>
      </c>
      <c r="F2823" s="708">
        <f t="shared" si="298"/>
        <v>0</v>
      </c>
      <c r="G2823" s="709"/>
      <c r="H2823" s="710">
        <f t="shared" si="299"/>
        <v>0</v>
      </c>
      <c r="I2823" s="708">
        <f t="shared" si="300"/>
        <v>0</v>
      </c>
      <c r="J2823" s="662"/>
      <c r="K2823" s="661"/>
      <c r="L2823" s="661"/>
      <c r="P2823" s="662"/>
    </row>
    <row r="2824" spans="1:16" ht="14.25" customHeight="1" x14ac:dyDescent="0.3">
      <c r="A2824" s="853" t="s">
        <v>2670</v>
      </c>
      <c r="B2824" s="712" t="s">
        <v>47</v>
      </c>
      <c r="C2824" s="705" t="s">
        <v>46</v>
      </c>
      <c r="D2824" s="851"/>
      <c r="E2824" s="852">
        <v>1.5602479199999999</v>
      </c>
      <c r="F2824" s="708">
        <f t="shared" si="298"/>
        <v>0</v>
      </c>
      <c r="G2824" s="709"/>
      <c r="H2824" s="710">
        <f t="shared" si="299"/>
        <v>0</v>
      </c>
      <c r="I2824" s="708">
        <f t="shared" si="300"/>
        <v>0</v>
      </c>
      <c r="J2824" s="662"/>
      <c r="K2824" s="661"/>
      <c r="L2824" s="661"/>
      <c r="P2824" s="662"/>
    </row>
    <row r="2825" spans="1:16" ht="14.25" customHeight="1" x14ac:dyDescent="0.3">
      <c r="A2825" s="751" t="s">
        <v>2671</v>
      </c>
      <c r="B2825" s="712" t="s">
        <v>47</v>
      </c>
      <c r="C2825" s="705" t="s">
        <v>46</v>
      </c>
      <c r="D2825" s="851"/>
      <c r="E2825" s="852">
        <v>1.5602479199999999</v>
      </c>
      <c r="F2825" s="708">
        <f t="shared" si="298"/>
        <v>0</v>
      </c>
      <c r="G2825" s="709"/>
      <c r="H2825" s="710">
        <f t="shared" si="299"/>
        <v>0</v>
      </c>
      <c r="I2825" s="708">
        <f t="shared" si="300"/>
        <v>0</v>
      </c>
      <c r="J2825" s="662"/>
      <c r="K2825" s="661"/>
      <c r="L2825" s="661"/>
      <c r="P2825" s="662"/>
    </row>
    <row r="2826" spans="1:16" ht="14.25" customHeight="1" x14ac:dyDescent="0.3">
      <c r="A2826" s="854" t="s">
        <v>2672</v>
      </c>
      <c r="B2826" s="712" t="s">
        <v>47</v>
      </c>
      <c r="C2826" s="705" t="s">
        <v>46</v>
      </c>
      <c r="D2826" s="851"/>
      <c r="E2826" s="852">
        <v>1.7368797600000001</v>
      </c>
      <c r="F2826" s="708">
        <f t="shared" ref="F2826:F2889" si="301">D2826*E2826/50</f>
        <v>0</v>
      </c>
      <c r="G2826" s="709"/>
      <c r="H2826" s="710">
        <f t="shared" ref="H2826:H2889" si="302">E2826*$F$8</f>
        <v>0</v>
      </c>
      <c r="I2826" s="708">
        <f t="shared" ref="I2826:I2889" si="303">H2826*D2826/50</f>
        <v>0</v>
      </c>
      <c r="J2826" s="662"/>
      <c r="K2826" s="661"/>
      <c r="L2826" s="661"/>
      <c r="P2826" s="662"/>
    </row>
    <row r="2827" spans="1:16" ht="14.25" customHeight="1" x14ac:dyDescent="0.3">
      <c r="A2827" s="854" t="s">
        <v>2673</v>
      </c>
      <c r="B2827" s="712" t="s">
        <v>47</v>
      </c>
      <c r="C2827" s="705" t="s">
        <v>46</v>
      </c>
      <c r="D2827" s="851"/>
      <c r="E2827" s="852">
        <v>1.7368797600000001</v>
      </c>
      <c r="F2827" s="708">
        <f t="shared" si="301"/>
        <v>0</v>
      </c>
      <c r="G2827" s="709"/>
      <c r="H2827" s="710">
        <f t="shared" si="302"/>
        <v>0</v>
      </c>
      <c r="I2827" s="708">
        <f t="shared" si="303"/>
        <v>0</v>
      </c>
      <c r="J2827" s="662"/>
      <c r="K2827" s="661"/>
      <c r="L2827" s="661"/>
      <c r="P2827" s="662"/>
    </row>
    <row r="2828" spans="1:16" ht="14.25" customHeight="1" x14ac:dyDescent="0.3">
      <c r="A2828" s="854" t="s">
        <v>2674</v>
      </c>
      <c r="B2828" s="712" t="s">
        <v>47</v>
      </c>
      <c r="C2828" s="705" t="s">
        <v>46</v>
      </c>
      <c r="D2828" s="851"/>
      <c r="E2828" s="852">
        <v>1.7368797600000001</v>
      </c>
      <c r="F2828" s="708">
        <f t="shared" si="301"/>
        <v>0</v>
      </c>
      <c r="G2828" s="709"/>
      <c r="H2828" s="710">
        <f t="shared" si="302"/>
        <v>0</v>
      </c>
      <c r="I2828" s="708">
        <f t="shared" si="303"/>
        <v>0</v>
      </c>
      <c r="J2828" s="662"/>
      <c r="K2828" s="661"/>
      <c r="L2828" s="661"/>
      <c r="P2828" s="662"/>
    </row>
    <row r="2829" spans="1:16" ht="14.25" customHeight="1" x14ac:dyDescent="0.3">
      <c r="A2829" s="854" t="s">
        <v>2675</v>
      </c>
      <c r="B2829" s="712" t="s">
        <v>47</v>
      </c>
      <c r="C2829" s="705" t="s">
        <v>46</v>
      </c>
      <c r="D2829" s="851"/>
      <c r="E2829" s="852">
        <v>1.7368797600000001</v>
      </c>
      <c r="F2829" s="708">
        <f t="shared" si="301"/>
        <v>0</v>
      </c>
      <c r="G2829" s="709"/>
      <c r="H2829" s="710">
        <f t="shared" si="302"/>
        <v>0</v>
      </c>
      <c r="I2829" s="708">
        <f t="shared" si="303"/>
        <v>0</v>
      </c>
      <c r="J2829" s="662"/>
      <c r="K2829" s="661"/>
      <c r="L2829" s="661"/>
      <c r="P2829" s="662"/>
    </row>
    <row r="2830" spans="1:16" ht="14.25" customHeight="1" x14ac:dyDescent="0.3">
      <c r="A2830" s="854" t="s">
        <v>2676</v>
      </c>
      <c r="B2830" s="712" t="s">
        <v>47</v>
      </c>
      <c r="C2830" s="705" t="s">
        <v>46</v>
      </c>
      <c r="D2830" s="851"/>
      <c r="E2830" s="852">
        <v>1.7368797600000001</v>
      </c>
      <c r="F2830" s="708">
        <f t="shared" si="301"/>
        <v>0</v>
      </c>
      <c r="G2830" s="709"/>
      <c r="H2830" s="710">
        <f t="shared" si="302"/>
        <v>0</v>
      </c>
      <c r="I2830" s="708">
        <f t="shared" si="303"/>
        <v>0</v>
      </c>
      <c r="J2830" s="662"/>
      <c r="K2830" s="661"/>
      <c r="L2830" s="661"/>
      <c r="P2830" s="662"/>
    </row>
    <row r="2831" spans="1:16" ht="14.25" customHeight="1" x14ac:dyDescent="0.3">
      <c r="A2831" s="853" t="s">
        <v>2677</v>
      </c>
      <c r="B2831" s="712" t="s">
        <v>47</v>
      </c>
      <c r="C2831" s="705" t="s">
        <v>46</v>
      </c>
      <c r="D2831" s="851"/>
      <c r="E2831" s="852">
        <v>1.5602479199999999</v>
      </c>
      <c r="F2831" s="708">
        <f t="shared" si="301"/>
        <v>0</v>
      </c>
      <c r="G2831" s="709"/>
      <c r="H2831" s="710">
        <f t="shared" si="302"/>
        <v>0</v>
      </c>
      <c r="I2831" s="708">
        <f t="shared" si="303"/>
        <v>0</v>
      </c>
      <c r="J2831" s="662"/>
      <c r="K2831" s="661"/>
      <c r="L2831" s="661"/>
      <c r="P2831" s="662"/>
    </row>
    <row r="2832" spans="1:16" ht="14.25" customHeight="1" x14ac:dyDescent="0.3">
      <c r="A2832" s="853" t="s">
        <v>2678</v>
      </c>
      <c r="B2832" s="712" t="s">
        <v>47</v>
      </c>
      <c r="C2832" s="705" t="s">
        <v>46</v>
      </c>
      <c r="D2832" s="851"/>
      <c r="E2832" s="852">
        <v>3.7422</v>
      </c>
      <c r="F2832" s="708">
        <f t="shared" si="301"/>
        <v>0</v>
      </c>
      <c r="G2832" s="709"/>
      <c r="H2832" s="710">
        <f t="shared" si="302"/>
        <v>0</v>
      </c>
      <c r="I2832" s="708">
        <f t="shared" si="303"/>
        <v>0</v>
      </c>
      <c r="J2832" s="662"/>
      <c r="K2832" s="661"/>
      <c r="L2832" s="661"/>
      <c r="P2832" s="662"/>
    </row>
    <row r="2833" spans="1:16" ht="14.25" customHeight="1" x14ac:dyDescent="0.3">
      <c r="A2833" s="853" t="s">
        <v>2679</v>
      </c>
      <c r="B2833" s="712" t="s">
        <v>47</v>
      </c>
      <c r="C2833" s="705" t="s">
        <v>46</v>
      </c>
      <c r="D2833" s="851"/>
      <c r="E2833" s="852">
        <v>1.7074411199999999</v>
      </c>
      <c r="F2833" s="708">
        <f t="shared" si="301"/>
        <v>0</v>
      </c>
      <c r="G2833" s="709"/>
      <c r="H2833" s="710">
        <f t="shared" si="302"/>
        <v>0</v>
      </c>
      <c r="I2833" s="708">
        <f t="shared" si="303"/>
        <v>0</v>
      </c>
      <c r="J2833" s="662"/>
      <c r="K2833" s="661"/>
      <c r="L2833" s="661"/>
      <c r="P2833" s="662"/>
    </row>
    <row r="2834" spans="1:16" ht="14.25" customHeight="1" x14ac:dyDescent="0.3">
      <c r="A2834" s="853" t="s">
        <v>2680</v>
      </c>
      <c r="B2834" s="704" t="s">
        <v>45</v>
      </c>
      <c r="C2834" s="705" t="s">
        <v>46</v>
      </c>
      <c r="D2834" s="851"/>
      <c r="E2834" s="852">
        <v>1.7074411199999999</v>
      </c>
      <c r="F2834" s="708">
        <f t="shared" si="301"/>
        <v>0</v>
      </c>
      <c r="G2834" s="709"/>
      <c r="H2834" s="710">
        <f t="shared" si="302"/>
        <v>0</v>
      </c>
      <c r="I2834" s="708">
        <f t="shared" si="303"/>
        <v>0</v>
      </c>
      <c r="J2834" s="662"/>
      <c r="K2834" s="661"/>
      <c r="L2834" s="661"/>
      <c r="P2834" s="662"/>
    </row>
    <row r="2835" spans="1:16" ht="14.25" customHeight="1" x14ac:dyDescent="0.3">
      <c r="A2835" s="853" t="s">
        <v>2681</v>
      </c>
      <c r="B2835" s="712" t="s">
        <v>47</v>
      </c>
      <c r="C2835" s="705" t="s">
        <v>46</v>
      </c>
      <c r="D2835" s="851"/>
      <c r="E2835" s="852">
        <v>2.2078980000000001</v>
      </c>
      <c r="F2835" s="708">
        <f t="shared" si="301"/>
        <v>0</v>
      </c>
      <c r="G2835" s="709"/>
      <c r="H2835" s="710">
        <f t="shared" si="302"/>
        <v>0</v>
      </c>
      <c r="I2835" s="708">
        <f t="shared" si="303"/>
        <v>0</v>
      </c>
      <c r="J2835" s="662"/>
      <c r="K2835" s="661"/>
      <c r="L2835" s="661"/>
      <c r="P2835" s="662"/>
    </row>
    <row r="2836" spans="1:16" ht="14.25" customHeight="1" x14ac:dyDescent="0.3">
      <c r="A2836" s="853" t="s">
        <v>2682</v>
      </c>
      <c r="B2836" s="712" t="s">
        <v>47</v>
      </c>
      <c r="C2836" s="705" t="s">
        <v>46</v>
      </c>
      <c r="D2836" s="851"/>
      <c r="E2836" s="852">
        <v>2.2078980000000001</v>
      </c>
      <c r="F2836" s="708">
        <f t="shared" si="301"/>
        <v>0</v>
      </c>
      <c r="G2836" s="709"/>
      <c r="H2836" s="710">
        <f t="shared" si="302"/>
        <v>0</v>
      </c>
      <c r="I2836" s="708">
        <f t="shared" si="303"/>
        <v>0</v>
      </c>
      <c r="J2836" s="662"/>
      <c r="K2836" s="661"/>
      <c r="L2836" s="661"/>
      <c r="P2836" s="662"/>
    </row>
    <row r="2837" spans="1:16" ht="14.25" customHeight="1" x14ac:dyDescent="0.3">
      <c r="A2837" s="853" t="s">
        <v>2683</v>
      </c>
      <c r="B2837" s="712" t="s">
        <v>47</v>
      </c>
      <c r="C2837" s="705" t="s">
        <v>46</v>
      </c>
      <c r="D2837" s="851"/>
      <c r="E2837" s="852">
        <v>2.2078980000000001</v>
      </c>
      <c r="F2837" s="708">
        <f t="shared" si="301"/>
        <v>0</v>
      </c>
      <c r="G2837" s="709"/>
      <c r="H2837" s="710">
        <f t="shared" si="302"/>
        <v>0</v>
      </c>
      <c r="I2837" s="708">
        <f t="shared" si="303"/>
        <v>0</v>
      </c>
      <c r="J2837" s="662"/>
      <c r="K2837" s="661"/>
      <c r="L2837" s="661"/>
      <c r="P2837" s="662"/>
    </row>
    <row r="2838" spans="1:16" ht="14.25" customHeight="1" x14ac:dyDescent="0.3">
      <c r="A2838" s="853" t="s">
        <v>2684</v>
      </c>
      <c r="B2838" s="712" t="s">
        <v>47</v>
      </c>
      <c r="C2838" s="705" t="s">
        <v>46</v>
      </c>
      <c r="D2838" s="851"/>
      <c r="E2838" s="852">
        <v>2.2078980000000001</v>
      </c>
      <c r="F2838" s="708">
        <f t="shared" si="301"/>
        <v>0</v>
      </c>
      <c r="G2838" s="709"/>
      <c r="H2838" s="710">
        <f t="shared" si="302"/>
        <v>0</v>
      </c>
      <c r="I2838" s="708">
        <f t="shared" si="303"/>
        <v>0</v>
      </c>
      <c r="J2838" s="662"/>
      <c r="K2838" s="661"/>
      <c r="L2838" s="661"/>
      <c r="P2838" s="662"/>
    </row>
    <row r="2839" spans="1:16" ht="14.25" customHeight="1" x14ac:dyDescent="0.3">
      <c r="A2839" s="853" t="s">
        <v>2685</v>
      </c>
      <c r="B2839" s="712" t="s">
        <v>47</v>
      </c>
      <c r="C2839" s="705" t="s">
        <v>46</v>
      </c>
      <c r="D2839" s="851"/>
      <c r="E2839" s="852">
        <v>2.2078980000000001</v>
      </c>
      <c r="F2839" s="708">
        <f t="shared" si="301"/>
        <v>0</v>
      </c>
      <c r="G2839" s="709"/>
      <c r="H2839" s="710">
        <f t="shared" si="302"/>
        <v>0</v>
      </c>
      <c r="I2839" s="708">
        <f t="shared" si="303"/>
        <v>0</v>
      </c>
      <c r="J2839" s="662"/>
      <c r="K2839" s="661"/>
      <c r="L2839" s="661"/>
      <c r="P2839" s="662"/>
    </row>
    <row r="2840" spans="1:16" ht="14.25" customHeight="1" x14ac:dyDescent="0.3">
      <c r="A2840" s="853" t="s">
        <v>2686</v>
      </c>
      <c r="B2840" s="712" t="s">
        <v>47</v>
      </c>
      <c r="C2840" s="705" t="s">
        <v>46</v>
      </c>
      <c r="D2840" s="851"/>
      <c r="E2840" s="852">
        <v>2.2078980000000001</v>
      </c>
      <c r="F2840" s="708">
        <f t="shared" si="301"/>
        <v>0</v>
      </c>
      <c r="G2840" s="709"/>
      <c r="H2840" s="710">
        <f t="shared" si="302"/>
        <v>0</v>
      </c>
      <c r="I2840" s="708">
        <f t="shared" si="303"/>
        <v>0</v>
      </c>
      <c r="J2840" s="662"/>
      <c r="K2840" s="661"/>
      <c r="L2840" s="661"/>
      <c r="P2840" s="662"/>
    </row>
    <row r="2841" spans="1:16" ht="14.25" customHeight="1" x14ac:dyDescent="0.3">
      <c r="A2841" s="853" t="s">
        <v>2687</v>
      </c>
      <c r="B2841" s="712" t="s">
        <v>47</v>
      </c>
      <c r="C2841" s="705" t="s">
        <v>46</v>
      </c>
      <c r="D2841" s="851"/>
      <c r="E2841" s="852">
        <v>2.2078980000000001</v>
      </c>
      <c r="F2841" s="708">
        <f t="shared" si="301"/>
        <v>0</v>
      </c>
      <c r="G2841" s="709"/>
      <c r="H2841" s="710">
        <f t="shared" si="302"/>
        <v>0</v>
      </c>
      <c r="I2841" s="708">
        <f t="shared" si="303"/>
        <v>0</v>
      </c>
      <c r="J2841" s="662"/>
      <c r="K2841" s="661"/>
      <c r="L2841" s="661"/>
      <c r="P2841" s="662"/>
    </row>
    <row r="2842" spans="1:16" ht="14.25" customHeight="1" x14ac:dyDescent="0.3">
      <c r="A2842" s="853" t="s">
        <v>2688</v>
      </c>
      <c r="B2842" s="712" t="s">
        <v>47</v>
      </c>
      <c r="C2842" s="705" t="s">
        <v>46</v>
      </c>
      <c r="D2842" s="851"/>
      <c r="E2842" s="852">
        <v>2.2078980000000001</v>
      </c>
      <c r="F2842" s="708">
        <f t="shared" si="301"/>
        <v>0</v>
      </c>
      <c r="G2842" s="709"/>
      <c r="H2842" s="710">
        <f t="shared" si="302"/>
        <v>0</v>
      </c>
      <c r="I2842" s="708">
        <f t="shared" si="303"/>
        <v>0</v>
      </c>
      <c r="J2842" s="662"/>
      <c r="K2842" s="661"/>
      <c r="L2842" s="661"/>
      <c r="P2842" s="662"/>
    </row>
    <row r="2843" spans="1:16" ht="14.25" customHeight="1" x14ac:dyDescent="0.3">
      <c r="A2843" s="853" t="s">
        <v>2689</v>
      </c>
      <c r="B2843" s="712" t="s">
        <v>47</v>
      </c>
      <c r="C2843" s="705" t="s">
        <v>46</v>
      </c>
      <c r="D2843" s="851"/>
      <c r="E2843" s="852">
        <v>2.2078980000000001</v>
      </c>
      <c r="F2843" s="708">
        <f t="shared" si="301"/>
        <v>0</v>
      </c>
      <c r="G2843" s="709"/>
      <c r="H2843" s="710">
        <f t="shared" si="302"/>
        <v>0</v>
      </c>
      <c r="I2843" s="708">
        <f t="shared" si="303"/>
        <v>0</v>
      </c>
      <c r="J2843" s="662"/>
      <c r="K2843" s="661"/>
      <c r="L2843" s="661"/>
      <c r="P2843" s="662"/>
    </row>
    <row r="2844" spans="1:16" ht="14.25" customHeight="1" x14ac:dyDescent="0.3">
      <c r="A2844" s="751" t="s">
        <v>2690</v>
      </c>
      <c r="B2844" s="712" t="s">
        <v>47</v>
      </c>
      <c r="C2844" s="705" t="s">
        <v>46</v>
      </c>
      <c r="D2844" s="851"/>
      <c r="E2844" s="852">
        <v>1.5455285999999999</v>
      </c>
      <c r="F2844" s="708">
        <f t="shared" si="301"/>
        <v>0</v>
      </c>
      <c r="G2844" s="709"/>
      <c r="H2844" s="710">
        <f t="shared" si="302"/>
        <v>0</v>
      </c>
      <c r="I2844" s="708">
        <f t="shared" si="303"/>
        <v>0</v>
      </c>
      <c r="J2844" s="662"/>
      <c r="K2844" s="661"/>
      <c r="L2844" s="661"/>
      <c r="P2844" s="662"/>
    </row>
    <row r="2845" spans="1:16" ht="14.25" customHeight="1" x14ac:dyDescent="0.3">
      <c r="A2845" s="853" t="s">
        <v>2691</v>
      </c>
      <c r="B2845" s="712" t="s">
        <v>47</v>
      </c>
      <c r="C2845" s="705" t="s">
        <v>46</v>
      </c>
      <c r="D2845" s="851"/>
      <c r="E2845" s="852">
        <v>1.7515990800000001</v>
      </c>
      <c r="F2845" s="708">
        <f t="shared" si="301"/>
        <v>0</v>
      </c>
      <c r="G2845" s="709"/>
      <c r="H2845" s="710">
        <f t="shared" si="302"/>
        <v>0</v>
      </c>
      <c r="I2845" s="708">
        <f t="shared" si="303"/>
        <v>0</v>
      </c>
      <c r="J2845" s="662"/>
      <c r="K2845" s="661"/>
      <c r="L2845" s="661"/>
      <c r="P2845" s="662"/>
    </row>
    <row r="2846" spans="1:16" ht="14.25" customHeight="1" x14ac:dyDescent="0.3">
      <c r="A2846" s="854" t="s">
        <v>2692</v>
      </c>
      <c r="B2846" s="712" t="s">
        <v>47</v>
      </c>
      <c r="C2846" s="705" t="s">
        <v>46</v>
      </c>
      <c r="D2846" s="851"/>
      <c r="E2846" s="852">
        <v>1.839915</v>
      </c>
      <c r="F2846" s="708">
        <f t="shared" si="301"/>
        <v>0</v>
      </c>
      <c r="G2846" s="709"/>
      <c r="H2846" s="710">
        <f t="shared" si="302"/>
        <v>0</v>
      </c>
      <c r="I2846" s="708">
        <f t="shared" si="303"/>
        <v>0</v>
      </c>
      <c r="J2846" s="662"/>
      <c r="K2846" s="661"/>
      <c r="L2846" s="661"/>
      <c r="P2846" s="662"/>
    </row>
    <row r="2847" spans="1:16" ht="14.25" customHeight="1" x14ac:dyDescent="0.3">
      <c r="A2847" s="751" t="s">
        <v>2693</v>
      </c>
      <c r="B2847" s="712" t="s">
        <v>47</v>
      </c>
      <c r="C2847" s="705" t="s">
        <v>46</v>
      </c>
      <c r="D2847" s="851"/>
      <c r="E2847" s="852">
        <v>1.839915</v>
      </c>
      <c r="F2847" s="708">
        <f t="shared" si="301"/>
        <v>0</v>
      </c>
      <c r="G2847" s="709"/>
      <c r="H2847" s="710">
        <f t="shared" si="302"/>
        <v>0</v>
      </c>
      <c r="I2847" s="708">
        <f t="shared" si="303"/>
        <v>0</v>
      </c>
      <c r="J2847" s="662"/>
      <c r="K2847" s="661"/>
      <c r="L2847" s="661"/>
      <c r="P2847" s="662"/>
    </row>
    <row r="2848" spans="1:16" ht="14.25" customHeight="1" x14ac:dyDescent="0.3">
      <c r="A2848" s="751" t="s">
        <v>2694</v>
      </c>
      <c r="B2848" s="712" t="s">
        <v>47</v>
      </c>
      <c r="C2848" s="705" t="s">
        <v>46</v>
      </c>
      <c r="D2848" s="851"/>
      <c r="E2848" s="852">
        <v>1.839915</v>
      </c>
      <c r="F2848" s="708">
        <f t="shared" si="301"/>
        <v>0</v>
      </c>
      <c r="G2848" s="709"/>
      <c r="H2848" s="710">
        <f t="shared" si="302"/>
        <v>0</v>
      </c>
      <c r="I2848" s="708">
        <f t="shared" si="303"/>
        <v>0</v>
      </c>
      <c r="J2848" s="662"/>
      <c r="K2848" s="661"/>
      <c r="L2848" s="661"/>
      <c r="P2848" s="662"/>
    </row>
    <row r="2849" spans="1:16" ht="14.25" customHeight="1" x14ac:dyDescent="0.3">
      <c r="A2849" s="751" t="s">
        <v>2695</v>
      </c>
      <c r="B2849" s="712" t="s">
        <v>47</v>
      </c>
      <c r="C2849" s="705" t="s">
        <v>46</v>
      </c>
      <c r="D2849" s="851"/>
      <c r="E2849" s="852">
        <v>1.839915</v>
      </c>
      <c r="F2849" s="708">
        <f t="shared" si="301"/>
        <v>0</v>
      </c>
      <c r="G2849" s="709"/>
      <c r="H2849" s="710">
        <f t="shared" si="302"/>
        <v>0</v>
      </c>
      <c r="I2849" s="708">
        <f t="shared" si="303"/>
        <v>0</v>
      </c>
      <c r="J2849" s="662"/>
      <c r="K2849" s="661"/>
      <c r="L2849" s="661"/>
      <c r="P2849" s="662"/>
    </row>
    <row r="2850" spans="1:16" ht="14.25" customHeight="1" x14ac:dyDescent="0.3">
      <c r="A2850" s="751" t="s">
        <v>2696</v>
      </c>
      <c r="B2850" s="712" t="s">
        <v>47</v>
      </c>
      <c r="C2850" s="705" t="s">
        <v>46</v>
      </c>
      <c r="D2850" s="851"/>
      <c r="E2850" s="852">
        <v>1.839915</v>
      </c>
      <c r="F2850" s="708">
        <f t="shared" si="301"/>
        <v>0</v>
      </c>
      <c r="G2850" s="709"/>
      <c r="H2850" s="710">
        <f t="shared" si="302"/>
        <v>0</v>
      </c>
      <c r="I2850" s="708">
        <f t="shared" si="303"/>
        <v>0</v>
      </c>
      <c r="J2850" s="662"/>
      <c r="K2850" s="661"/>
      <c r="L2850" s="661"/>
      <c r="P2850" s="662"/>
    </row>
    <row r="2851" spans="1:16" ht="14.25" customHeight="1" x14ac:dyDescent="0.3">
      <c r="A2851" s="751" t="s">
        <v>2697</v>
      </c>
      <c r="B2851" s="712" t="s">
        <v>47</v>
      </c>
      <c r="C2851" s="705" t="s">
        <v>46</v>
      </c>
      <c r="D2851" s="851"/>
      <c r="E2851" s="852">
        <v>1.839915</v>
      </c>
      <c r="F2851" s="708">
        <f t="shared" si="301"/>
        <v>0</v>
      </c>
      <c r="G2851" s="709"/>
      <c r="H2851" s="710">
        <f t="shared" si="302"/>
        <v>0</v>
      </c>
      <c r="I2851" s="708">
        <f t="shared" si="303"/>
        <v>0</v>
      </c>
      <c r="J2851" s="662"/>
      <c r="K2851" s="661"/>
      <c r="L2851" s="661"/>
      <c r="P2851" s="662"/>
    </row>
    <row r="2852" spans="1:16" ht="14.25" customHeight="1" x14ac:dyDescent="0.3">
      <c r="A2852" s="751" t="s">
        <v>2698</v>
      </c>
      <c r="B2852" s="712" t="s">
        <v>47</v>
      </c>
      <c r="C2852" s="705" t="s">
        <v>46</v>
      </c>
      <c r="D2852" s="851"/>
      <c r="E2852" s="852">
        <v>1.839915</v>
      </c>
      <c r="F2852" s="708">
        <f t="shared" si="301"/>
        <v>0</v>
      </c>
      <c r="G2852" s="709"/>
      <c r="H2852" s="710">
        <f t="shared" si="302"/>
        <v>0</v>
      </c>
      <c r="I2852" s="708">
        <f t="shared" si="303"/>
        <v>0</v>
      </c>
      <c r="J2852" s="662"/>
      <c r="K2852" s="661"/>
      <c r="L2852" s="661"/>
      <c r="P2852" s="662"/>
    </row>
    <row r="2853" spans="1:16" ht="14.25" customHeight="1" x14ac:dyDescent="0.3">
      <c r="A2853" s="751" t="s">
        <v>2699</v>
      </c>
      <c r="B2853" s="712" t="s">
        <v>47</v>
      </c>
      <c r="C2853" s="705" t="s">
        <v>46</v>
      </c>
      <c r="D2853" s="851"/>
      <c r="E2853" s="852">
        <v>1.839915</v>
      </c>
      <c r="F2853" s="708">
        <f t="shared" si="301"/>
        <v>0</v>
      </c>
      <c r="G2853" s="709"/>
      <c r="H2853" s="710">
        <f t="shared" si="302"/>
        <v>0</v>
      </c>
      <c r="I2853" s="708">
        <f t="shared" si="303"/>
        <v>0</v>
      </c>
      <c r="J2853" s="662"/>
      <c r="K2853" s="661"/>
      <c r="L2853" s="661"/>
      <c r="P2853" s="662"/>
    </row>
    <row r="2854" spans="1:16" ht="14.25" customHeight="1" x14ac:dyDescent="0.3">
      <c r="A2854" s="751" t="s">
        <v>2700</v>
      </c>
      <c r="B2854" s="712" t="s">
        <v>47</v>
      </c>
      <c r="C2854" s="705" t="s">
        <v>46</v>
      </c>
      <c r="D2854" s="851"/>
      <c r="E2854" s="852">
        <v>1.79575704</v>
      </c>
      <c r="F2854" s="708">
        <f t="shared" si="301"/>
        <v>0</v>
      </c>
      <c r="G2854" s="709"/>
      <c r="H2854" s="710">
        <f t="shared" si="302"/>
        <v>0</v>
      </c>
      <c r="I2854" s="708">
        <f t="shared" si="303"/>
        <v>0</v>
      </c>
      <c r="J2854" s="662"/>
      <c r="K2854" s="661"/>
      <c r="L2854" s="661"/>
      <c r="P2854" s="662"/>
    </row>
    <row r="2855" spans="1:16" ht="14.25" customHeight="1" x14ac:dyDescent="0.3">
      <c r="A2855" s="751" t="s">
        <v>2701</v>
      </c>
      <c r="B2855" s="712" t="s">
        <v>47</v>
      </c>
      <c r="C2855" s="705" t="s">
        <v>46</v>
      </c>
      <c r="D2855" s="851"/>
      <c r="E2855" s="852">
        <v>1.79575704</v>
      </c>
      <c r="F2855" s="708">
        <f t="shared" si="301"/>
        <v>0</v>
      </c>
      <c r="G2855" s="709"/>
      <c r="H2855" s="710">
        <f t="shared" si="302"/>
        <v>0</v>
      </c>
      <c r="I2855" s="708">
        <f t="shared" si="303"/>
        <v>0</v>
      </c>
      <c r="J2855" s="662"/>
      <c r="K2855" s="661"/>
      <c r="L2855" s="661"/>
      <c r="P2855" s="662"/>
    </row>
    <row r="2856" spans="1:16" ht="14.25" customHeight="1" x14ac:dyDescent="0.3">
      <c r="A2856" s="853" t="s">
        <v>2702</v>
      </c>
      <c r="B2856" s="712" t="s">
        <v>47</v>
      </c>
      <c r="C2856" s="705" t="s">
        <v>46</v>
      </c>
      <c r="D2856" s="851"/>
      <c r="E2856" s="852">
        <v>1.7515990800000001</v>
      </c>
      <c r="F2856" s="708">
        <f t="shared" si="301"/>
        <v>0</v>
      </c>
      <c r="G2856" s="709"/>
      <c r="H2856" s="710">
        <f t="shared" si="302"/>
        <v>0</v>
      </c>
      <c r="I2856" s="708">
        <f t="shared" si="303"/>
        <v>0</v>
      </c>
      <c r="J2856" s="662"/>
      <c r="K2856" s="661"/>
      <c r="L2856" s="661"/>
      <c r="P2856" s="662"/>
    </row>
    <row r="2857" spans="1:16" ht="14.25" customHeight="1" x14ac:dyDescent="0.3">
      <c r="A2857" s="751" t="s">
        <v>2703</v>
      </c>
      <c r="B2857" s="712" t="s">
        <v>47</v>
      </c>
      <c r="C2857" s="705" t="s">
        <v>46</v>
      </c>
      <c r="D2857" s="851"/>
      <c r="E2857" s="852">
        <v>1.5455285999999999</v>
      </c>
      <c r="F2857" s="708">
        <f t="shared" si="301"/>
        <v>0</v>
      </c>
      <c r="G2857" s="709"/>
      <c r="H2857" s="710">
        <f t="shared" si="302"/>
        <v>0</v>
      </c>
      <c r="I2857" s="708">
        <f t="shared" si="303"/>
        <v>0</v>
      </c>
      <c r="J2857" s="662"/>
      <c r="K2857" s="661"/>
      <c r="L2857" s="661"/>
      <c r="P2857" s="662"/>
    </row>
    <row r="2858" spans="1:16" ht="14.25" customHeight="1" x14ac:dyDescent="0.3">
      <c r="A2858" s="751" t="s">
        <v>2704</v>
      </c>
      <c r="B2858" s="712" t="s">
        <v>47</v>
      </c>
      <c r="C2858" s="705" t="s">
        <v>46</v>
      </c>
      <c r="D2858" s="851"/>
      <c r="E2858" s="852">
        <v>1.65564</v>
      </c>
      <c r="F2858" s="708">
        <f t="shared" si="301"/>
        <v>0</v>
      </c>
      <c r="G2858" s="709"/>
      <c r="H2858" s="710">
        <f t="shared" si="302"/>
        <v>0</v>
      </c>
      <c r="I2858" s="708">
        <f t="shared" si="303"/>
        <v>0</v>
      </c>
      <c r="J2858" s="662"/>
      <c r="K2858" s="661"/>
      <c r="L2858" s="661"/>
      <c r="P2858" s="662"/>
    </row>
    <row r="2859" spans="1:16" ht="14.25" customHeight="1" x14ac:dyDescent="0.3">
      <c r="A2859" s="751" t="s">
        <v>2705</v>
      </c>
      <c r="B2859" s="712" t="s">
        <v>47</v>
      </c>
      <c r="C2859" s="705" t="s">
        <v>46</v>
      </c>
      <c r="D2859" s="851"/>
      <c r="E2859" s="852">
        <v>1.5455285999999999</v>
      </c>
      <c r="F2859" s="708">
        <f t="shared" si="301"/>
        <v>0</v>
      </c>
      <c r="G2859" s="709"/>
      <c r="H2859" s="710">
        <f t="shared" si="302"/>
        <v>0</v>
      </c>
      <c r="I2859" s="708">
        <f t="shared" si="303"/>
        <v>0</v>
      </c>
      <c r="J2859" s="662"/>
      <c r="K2859" s="661"/>
      <c r="L2859" s="661"/>
      <c r="P2859" s="662"/>
    </row>
    <row r="2860" spans="1:16" ht="14.25" customHeight="1" x14ac:dyDescent="0.3">
      <c r="A2860" s="853" t="s">
        <v>2706</v>
      </c>
      <c r="B2860" s="712" t="s">
        <v>47</v>
      </c>
      <c r="C2860" s="705" t="s">
        <v>46</v>
      </c>
      <c r="D2860" s="851"/>
      <c r="E2860" s="852">
        <v>6.14</v>
      </c>
      <c r="F2860" s="708">
        <f t="shared" si="301"/>
        <v>0</v>
      </c>
      <c r="G2860" s="709"/>
      <c r="H2860" s="710">
        <f t="shared" si="302"/>
        <v>0</v>
      </c>
      <c r="I2860" s="708">
        <f t="shared" si="303"/>
        <v>0</v>
      </c>
      <c r="J2860" s="662"/>
      <c r="K2860" s="661"/>
      <c r="L2860" s="661"/>
      <c r="P2860" s="662"/>
    </row>
    <row r="2861" spans="1:16" ht="14.25" customHeight="1" x14ac:dyDescent="0.3">
      <c r="A2861" s="751" t="s">
        <v>2702</v>
      </c>
      <c r="B2861" s="712" t="s">
        <v>47</v>
      </c>
      <c r="C2861" s="705" t="s">
        <v>46</v>
      </c>
      <c r="D2861" s="851"/>
      <c r="E2861" s="852">
        <v>1.79575704</v>
      </c>
      <c r="F2861" s="708">
        <f t="shared" si="301"/>
        <v>0</v>
      </c>
      <c r="G2861" s="709"/>
      <c r="H2861" s="710">
        <f t="shared" si="302"/>
        <v>0</v>
      </c>
      <c r="I2861" s="708">
        <f t="shared" si="303"/>
        <v>0</v>
      </c>
      <c r="J2861" s="662"/>
      <c r="K2861" s="661"/>
      <c r="L2861" s="661"/>
      <c r="P2861" s="662"/>
    </row>
    <row r="2862" spans="1:16" ht="14.25" customHeight="1" x14ac:dyDescent="0.3">
      <c r="A2862" s="854" t="s">
        <v>2707</v>
      </c>
      <c r="B2862" s="712" t="s">
        <v>47</v>
      </c>
      <c r="C2862" s="705" t="s">
        <v>46</v>
      </c>
      <c r="D2862" s="851"/>
      <c r="E2862" s="852">
        <v>1.79172</v>
      </c>
      <c r="F2862" s="708">
        <f t="shared" si="301"/>
        <v>0</v>
      </c>
      <c r="G2862" s="709"/>
      <c r="H2862" s="710">
        <f t="shared" si="302"/>
        <v>0</v>
      </c>
      <c r="I2862" s="708">
        <f t="shared" si="303"/>
        <v>0</v>
      </c>
      <c r="J2862" s="662"/>
      <c r="K2862" s="661"/>
      <c r="L2862" s="661"/>
      <c r="P2862" s="662"/>
    </row>
    <row r="2863" spans="1:16" ht="14.25" customHeight="1" x14ac:dyDescent="0.3">
      <c r="A2863" s="854" t="s">
        <v>2708</v>
      </c>
      <c r="B2863" s="712" t="s">
        <v>47</v>
      </c>
      <c r="C2863" s="705" t="s">
        <v>46</v>
      </c>
      <c r="D2863" s="851"/>
      <c r="E2863" s="852">
        <v>2.25</v>
      </c>
      <c r="F2863" s="708">
        <f t="shared" si="301"/>
        <v>0</v>
      </c>
      <c r="G2863" s="709"/>
      <c r="H2863" s="710">
        <f t="shared" si="302"/>
        <v>0</v>
      </c>
      <c r="I2863" s="708">
        <f t="shared" si="303"/>
        <v>0</v>
      </c>
      <c r="J2863" s="662"/>
      <c r="K2863" s="661"/>
      <c r="L2863" s="661"/>
      <c r="P2863" s="662"/>
    </row>
    <row r="2864" spans="1:16" ht="14.25" customHeight="1" x14ac:dyDescent="0.3">
      <c r="A2864" s="853" t="s">
        <v>2709</v>
      </c>
      <c r="B2864" s="712" t="s">
        <v>47</v>
      </c>
      <c r="C2864" s="705" t="s">
        <v>46</v>
      </c>
      <c r="D2864" s="851"/>
      <c r="E2864" s="852">
        <v>2.2520559599999999</v>
      </c>
      <c r="F2864" s="708">
        <f t="shared" si="301"/>
        <v>0</v>
      </c>
      <c r="G2864" s="709"/>
      <c r="H2864" s="710">
        <f t="shared" si="302"/>
        <v>0</v>
      </c>
      <c r="I2864" s="708">
        <f t="shared" si="303"/>
        <v>0</v>
      </c>
      <c r="J2864" s="662"/>
      <c r="K2864" s="661"/>
      <c r="L2864" s="661"/>
      <c r="P2864" s="662"/>
    </row>
    <row r="2865" spans="1:16" ht="14.25" customHeight="1" x14ac:dyDescent="0.3">
      <c r="A2865" s="856" t="s">
        <v>2710</v>
      </c>
      <c r="B2865" s="712" t="s">
        <v>47</v>
      </c>
      <c r="C2865" s="705" t="s">
        <v>46</v>
      </c>
      <c r="D2865" s="851"/>
      <c r="E2865" s="857">
        <v>1.9282309200000001</v>
      </c>
      <c r="F2865" s="778">
        <f t="shared" si="301"/>
        <v>0</v>
      </c>
      <c r="G2865" s="709"/>
      <c r="H2865" s="779">
        <f t="shared" si="302"/>
        <v>0</v>
      </c>
      <c r="I2865" s="778">
        <f t="shared" si="303"/>
        <v>0</v>
      </c>
      <c r="J2865" s="662"/>
      <c r="K2865" s="661"/>
      <c r="L2865" s="661"/>
      <c r="P2865" s="662"/>
    </row>
    <row r="2866" spans="1:16" ht="14.25" customHeight="1" x14ac:dyDescent="0.3">
      <c r="A2866" s="751" t="s">
        <v>2711</v>
      </c>
      <c r="B2866" s="712" t="s">
        <v>47</v>
      </c>
      <c r="C2866" s="705" t="s">
        <v>46</v>
      </c>
      <c r="D2866" s="851"/>
      <c r="E2866" s="852">
        <v>2.40408</v>
      </c>
      <c r="F2866" s="708">
        <f t="shared" si="301"/>
        <v>0</v>
      </c>
      <c r="G2866" s="709"/>
      <c r="H2866" s="710">
        <f t="shared" si="302"/>
        <v>0</v>
      </c>
      <c r="I2866" s="708">
        <f t="shared" si="303"/>
        <v>0</v>
      </c>
      <c r="J2866" s="662"/>
      <c r="K2866" s="661"/>
      <c r="L2866" s="661"/>
      <c r="P2866" s="662"/>
    </row>
    <row r="2867" spans="1:16" ht="14.25" customHeight="1" x14ac:dyDescent="0.3">
      <c r="A2867" s="993" t="s">
        <v>4630</v>
      </c>
      <c r="B2867" s="712" t="s">
        <v>47</v>
      </c>
      <c r="C2867" s="705" t="s">
        <v>46</v>
      </c>
      <c r="D2867" s="851"/>
      <c r="E2867" s="852">
        <v>1.8</v>
      </c>
      <c r="F2867" s="708">
        <f t="shared" ref="F2867" si="304">D2867*E2867/50</f>
        <v>0</v>
      </c>
      <c r="G2867" s="709"/>
      <c r="H2867" s="710">
        <f t="shared" ref="H2867" si="305">E2867*$F$8</f>
        <v>0</v>
      </c>
      <c r="I2867" s="708">
        <f t="shared" ref="I2867" si="306">H2867*D2867/50</f>
        <v>0</v>
      </c>
      <c r="J2867" s="662"/>
      <c r="K2867" s="661"/>
      <c r="L2867" s="661"/>
      <c r="P2867" s="662"/>
    </row>
    <row r="2868" spans="1:16" ht="14.25" customHeight="1" x14ac:dyDescent="0.3">
      <c r="A2868" s="856" t="s">
        <v>2712</v>
      </c>
      <c r="B2868" s="712" t="s">
        <v>47</v>
      </c>
      <c r="C2868" s="705" t="s">
        <v>46</v>
      </c>
      <c r="D2868" s="851"/>
      <c r="E2868" s="857">
        <v>1.869</v>
      </c>
      <c r="F2868" s="778">
        <f t="shared" si="301"/>
        <v>0</v>
      </c>
      <c r="G2868" s="709"/>
      <c r="H2868" s="779">
        <f t="shared" si="302"/>
        <v>0</v>
      </c>
      <c r="I2868" s="778">
        <f t="shared" si="303"/>
        <v>0</v>
      </c>
      <c r="J2868" s="662"/>
      <c r="K2868" s="661"/>
      <c r="L2868" s="661"/>
      <c r="P2868" s="662"/>
    </row>
    <row r="2869" spans="1:16" ht="14.25" customHeight="1" x14ac:dyDescent="0.3">
      <c r="A2869" s="853" t="s">
        <v>2713</v>
      </c>
      <c r="B2869" s="704" t="s">
        <v>45</v>
      </c>
      <c r="C2869" s="705" t="s">
        <v>46</v>
      </c>
      <c r="D2869" s="851"/>
      <c r="E2869" s="852">
        <v>1.7515990800000001</v>
      </c>
      <c r="F2869" s="708">
        <f t="shared" si="301"/>
        <v>0</v>
      </c>
      <c r="G2869" s="709"/>
      <c r="H2869" s="710">
        <f t="shared" si="302"/>
        <v>0</v>
      </c>
      <c r="I2869" s="708">
        <f t="shared" si="303"/>
        <v>0</v>
      </c>
      <c r="J2869" s="662"/>
      <c r="K2869" s="661"/>
      <c r="L2869" s="661"/>
      <c r="P2869" s="662"/>
    </row>
    <row r="2870" spans="1:16" ht="14.25" customHeight="1" x14ac:dyDescent="0.3">
      <c r="A2870" s="853" t="s">
        <v>2713</v>
      </c>
      <c r="B2870" s="712" t="s">
        <v>47</v>
      </c>
      <c r="C2870" s="705" t="s">
        <v>46</v>
      </c>
      <c r="D2870" s="851"/>
      <c r="E2870" s="852">
        <v>1.7515990800000001</v>
      </c>
      <c r="F2870" s="708">
        <f t="shared" si="301"/>
        <v>0</v>
      </c>
      <c r="G2870" s="709"/>
      <c r="H2870" s="710">
        <f t="shared" si="302"/>
        <v>0</v>
      </c>
      <c r="I2870" s="708">
        <f t="shared" si="303"/>
        <v>0</v>
      </c>
      <c r="J2870" s="662"/>
      <c r="K2870" s="661"/>
      <c r="L2870" s="661"/>
      <c r="P2870" s="662"/>
    </row>
    <row r="2871" spans="1:16" ht="14.25" customHeight="1" x14ac:dyDescent="0.3">
      <c r="A2871" s="853" t="s">
        <v>2714</v>
      </c>
      <c r="B2871" s="712" t="s">
        <v>47</v>
      </c>
      <c r="C2871" s="705" t="s">
        <v>46</v>
      </c>
      <c r="D2871" s="851"/>
      <c r="E2871" s="852">
        <v>1.7515990800000001</v>
      </c>
      <c r="F2871" s="708">
        <f t="shared" si="301"/>
        <v>0</v>
      </c>
      <c r="G2871" s="709"/>
      <c r="H2871" s="710">
        <f t="shared" si="302"/>
        <v>0</v>
      </c>
      <c r="I2871" s="708">
        <f t="shared" si="303"/>
        <v>0</v>
      </c>
      <c r="J2871" s="662"/>
      <c r="K2871" s="661"/>
      <c r="L2871" s="661"/>
      <c r="P2871" s="662"/>
    </row>
    <row r="2872" spans="1:16" ht="14.25" customHeight="1" x14ac:dyDescent="0.3">
      <c r="A2872" s="751" t="s">
        <v>2715</v>
      </c>
      <c r="B2872" s="712" t="s">
        <v>47</v>
      </c>
      <c r="C2872" s="705" t="s">
        <v>46</v>
      </c>
      <c r="D2872" s="851"/>
      <c r="E2872" s="852">
        <v>1.5455285999999999</v>
      </c>
      <c r="F2872" s="708">
        <f t="shared" si="301"/>
        <v>0</v>
      </c>
      <c r="G2872" s="709"/>
      <c r="H2872" s="710">
        <f t="shared" si="302"/>
        <v>0</v>
      </c>
      <c r="I2872" s="708">
        <f t="shared" si="303"/>
        <v>0</v>
      </c>
      <c r="J2872" s="662"/>
      <c r="K2872" s="661"/>
      <c r="L2872" s="661"/>
      <c r="P2872" s="662"/>
    </row>
    <row r="2873" spans="1:16" ht="14.25" customHeight="1" x14ac:dyDescent="0.3">
      <c r="A2873" s="751" t="s">
        <v>2716</v>
      </c>
      <c r="B2873" s="704" t="s">
        <v>45</v>
      </c>
      <c r="C2873" s="705" t="s">
        <v>46</v>
      </c>
      <c r="D2873" s="851"/>
      <c r="E2873" s="852">
        <v>1.5455285999999999</v>
      </c>
      <c r="F2873" s="708">
        <f t="shared" si="301"/>
        <v>0</v>
      </c>
      <c r="G2873" s="709"/>
      <c r="H2873" s="710">
        <f t="shared" si="302"/>
        <v>0</v>
      </c>
      <c r="I2873" s="708">
        <f t="shared" si="303"/>
        <v>0</v>
      </c>
      <c r="J2873" s="662"/>
      <c r="K2873" s="661"/>
      <c r="L2873" s="661"/>
      <c r="P2873" s="662"/>
    </row>
    <row r="2874" spans="1:16" ht="14.25" customHeight="1" x14ac:dyDescent="0.3">
      <c r="A2874" s="751" t="s">
        <v>2716</v>
      </c>
      <c r="B2874" s="712" t="s">
        <v>47</v>
      </c>
      <c r="C2874" s="705" t="s">
        <v>46</v>
      </c>
      <c r="D2874" s="851"/>
      <c r="E2874" s="852">
        <v>1.5455285999999999</v>
      </c>
      <c r="F2874" s="708">
        <f t="shared" si="301"/>
        <v>0</v>
      </c>
      <c r="G2874" s="709"/>
      <c r="H2874" s="710">
        <f t="shared" si="302"/>
        <v>0</v>
      </c>
      <c r="I2874" s="708">
        <f t="shared" si="303"/>
        <v>0</v>
      </c>
      <c r="J2874" s="662"/>
      <c r="K2874" s="661"/>
      <c r="L2874" s="661"/>
      <c r="P2874" s="662"/>
    </row>
    <row r="2875" spans="1:16" ht="14.25" customHeight="1" x14ac:dyDescent="0.3">
      <c r="A2875" s="853" t="s">
        <v>2717</v>
      </c>
      <c r="B2875" s="712" t="s">
        <v>47</v>
      </c>
      <c r="C2875" s="705" t="s">
        <v>46</v>
      </c>
      <c r="D2875" s="851"/>
      <c r="E2875" s="852">
        <v>2.2520559599999999</v>
      </c>
      <c r="F2875" s="708">
        <f t="shared" si="301"/>
        <v>0</v>
      </c>
      <c r="G2875" s="709"/>
      <c r="H2875" s="710">
        <f t="shared" si="302"/>
        <v>0</v>
      </c>
      <c r="I2875" s="708">
        <f t="shared" si="303"/>
        <v>0</v>
      </c>
      <c r="J2875" s="662"/>
      <c r="K2875" s="661"/>
      <c r="L2875" s="661"/>
      <c r="P2875" s="662"/>
    </row>
    <row r="2876" spans="1:16" ht="14.25" customHeight="1" x14ac:dyDescent="0.3">
      <c r="A2876" s="853" t="s">
        <v>2718</v>
      </c>
      <c r="B2876" s="712" t="s">
        <v>47</v>
      </c>
      <c r="C2876" s="705" t="s">
        <v>46</v>
      </c>
      <c r="D2876" s="851"/>
      <c r="E2876" s="852">
        <v>1.79172</v>
      </c>
      <c r="F2876" s="708">
        <f t="shared" si="301"/>
        <v>0</v>
      </c>
      <c r="G2876" s="709"/>
      <c r="H2876" s="710">
        <f t="shared" si="302"/>
        <v>0</v>
      </c>
      <c r="I2876" s="708">
        <f t="shared" si="303"/>
        <v>0</v>
      </c>
      <c r="J2876" s="662"/>
      <c r="K2876" s="661"/>
      <c r="L2876" s="661"/>
      <c r="P2876" s="662"/>
    </row>
    <row r="2877" spans="1:16" ht="14.25" customHeight="1" x14ac:dyDescent="0.3">
      <c r="A2877" s="751" t="s">
        <v>2719</v>
      </c>
      <c r="B2877" s="712" t="s">
        <v>47</v>
      </c>
      <c r="C2877" s="705" t="s">
        <v>46</v>
      </c>
      <c r="D2877" s="851"/>
      <c r="E2877" s="852">
        <v>1.5455285999999999</v>
      </c>
      <c r="F2877" s="708">
        <f t="shared" si="301"/>
        <v>0</v>
      </c>
      <c r="G2877" s="709"/>
      <c r="H2877" s="710">
        <f t="shared" si="302"/>
        <v>0</v>
      </c>
      <c r="I2877" s="708">
        <f t="shared" si="303"/>
        <v>0</v>
      </c>
      <c r="J2877" s="662"/>
      <c r="K2877" s="661"/>
      <c r="L2877" s="661"/>
      <c r="P2877" s="662"/>
    </row>
    <row r="2878" spans="1:16" ht="14.25" customHeight="1" x14ac:dyDescent="0.3">
      <c r="A2878" s="853" t="s">
        <v>2720</v>
      </c>
      <c r="B2878" s="712" t="s">
        <v>47</v>
      </c>
      <c r="C2878" s="705" t="s">
        <v>46</v>
      </c>
      <c r="D2878" s="851"/>
      <c r="E2878" s="852">
        <v>6.14</v>
      </c>
      <c r="F2878" s="708">
        <f t="shared" si="301"/>
        <v>0</v>
      </c>
      <c r="G2878" s="709"/>
      <c r="H2878" s="710">
        <f t="shared" si="302"/>
        <v>0</v>
      </c>
      <c r="I2878" s="708">
        <f t="shared" si="303"/>
        <v>0</v>
      </c>
      <c r="J2878" s="662"/>
      <c r="K2878" s="661"/>
      <c r="L2878" s="661"/>
      <c r="P2878" s="662"/>
    </row>
    <row r="2879" spans="1:16" ht="14.25" customHeight="1" x14ac:dyDescent="0.3">
      <c r="A2879" s="853" t="s">
        <v>2721</v>
      </c>
      <c r="B2879" s="712" t="s">
        <v>47</v>
      </c>
      <c r="C2879" s="705" t="s">
        <v>46</v>
      </c>
      <c r="D2879" s="851"/>
      <c r="E2879" s="852">
        <v>6.14</v>
      </c>
      <c r="F2879" s="708">
        <f t="shared" si="301"/>
        <v>0</v>
      </c>
      <c r="G2879" s="709"/>
      <c r="H2879" s="710">
        <f t="shared" si="302"/>
        <v>0</v>
      </c>
      <c r="I2879" s="708">
        <f t="shared" si="303"/>
        <v>0</v>
      </c>
      <c r="J2879" s="662"/>
      <c r="K2879" s="661"/>
      <c r="L2879" s="661"/>
      <c r="P2879" s="662"/>
    </row>
    <row r="2880" spans="1:16" ht="14.25" customHeight="1" x14ac:dyDescent="0.3">
      <c r="A2880" s="853" t="s">
        <v>2722</v>
      </c>
      <c r="B2880" s="712" t="s">
        <v>47</v>
      </c>
      <c r="C2880" s="705" t="s">
        <v>46</v>
      </c>
      <c r="D2880" s="851"/>
      <c r="E2880" s="852">
        <v>1.7515990800000001</v>
      </c>
      <c r="F2880" s="708">
        <f t="shared" si="301"/>
        <v>0</v>
      </c>
      <c r="G2880" s="709"/>
      <c r="H2880" s="710">
        <f t="shared" si="302"/>
        <v>0</v>
      </c>
      <c r="I2880" s="708">
        <f t="shared" si="303"/>
        <v>0</v>
      </c>
      <c r="J2880" s="662"/>
      <c r="K2880" s="661"/>
      <c r="L2880" s="661"/>
      <c r="P2880" s="662"/>
    </row>
    <row r="2881" spans="1:16" ht="14.25" customHeight="1" x14ac:dyDescent="0.3">
      <c r="A2881" s="751" t="s">
        <v>2723</v>
      </c>
      <c r="B2881" s="712" t="s">
        <v>47</v>
      </c>
      <c r="C2881" s="705" t="s">
        <v>46</v>
      </c>
      <c r="D2881" s="851"/>
      <c r="E2881" s="852">
        <v>1.5455285999999999</v>
      </c>
      <c r="F2881" s="708">
        <f t="shared" si="301"/>
        <v>0</v>
      </c>
      <c r="G2881" s="709"/>
      <c r="H2881" s="710">
        <f t="shared" si="302"/>
        <v>0</v>
      </c>
      <c r="I2881" s="708">
        <f t="shared" si="303"/>
        <v>0</v>
      </c>
      <c r="J2881" s="662"/>
      <c r="K2881" s="661"/>
      <c r="L2881" s="661"/>
      <c r="P2881" s="662"/>
    </row>
    <row r="2882" spans="1:16" ht="14.25" customHeight="1" x14ac:dyDescent="0.3">
      <c r="A2882" s="751" t="s">
        <v>2724</v>
      </c>
      <c r="B2882" s="712" t="s">
        <v>47</v>
      </c>
      <c r="C2882" s="705" t="s">
        <v>46</v>
      </c>
      <c r="D2882" s="851"/>
      <c r="E2882" s="852">
        <v>3.54942</v>
      </c>
      <c r="F2882" s="708">
        <f t="shared" si="301"/>
        <v>0</v>
      </c>
      <c r="G2882" s="709"/>
      <c r="H2882" s="710">
        <f t="shared" si="302"/>
        <v>0</v>
      </c>
      <c r="I2882" s="708">
        <f t="shared" si="303"/>
        <v>0</v>
      </c>
      <c r="J2882" s="662"/>
      <c r="K2882" s="661"/>
      <c r="L2882" s="661"/>
      <c r="P2882" s="662"/>
    </row>
    <row r="2883" spans="1:16" ht="14.25" customHeight="1" x14ac:dyDescent="0.3">
      <c r="A2883" s="751" t="s">
        <v>2725</v>
      </c>
      <c r="B2883" s="712" t="s">
        <v>47</v>
      </c>
      <c r="C2883" s="705" t="s">
        <v>46</v>
      </c>
      <c r="D2883" s="851"/>
      <c r="E2883" s="852">
        <v>3.54942</v>
      </c>
      <c r="F2883" s="708">
        <f t="shared" si="301"/>
        <v>0</v>
      </c>
      <c r="G2883" s="709"/>
      <c r="H2883" s="710">
        <f t="shared" si="302"/>
        <v>0</v>
      </c>
      <c r="I2883" s="708">
        <f t="shared" si="303"/>
        <v>0</v>
      </c>
      <c r="J2883" s="662"/>
      <c r="K2883" s="661"/>
      <c r="L2883" s="661"/>
      <c r="P2883" s="662"/>
    </row>
    <row r="2884" spans="1:16" ht="14.25" customHeight="1" x14ac:dyDescent="0.3">
      <c r="A2884" s="854" t="s">
        <v>2726</v>
      </c>
      <c r="B2884" s="712" t="s">
        <v>47</v>
      </c>
      <c r="C2884" s="705" t="s">
        <v>46</v>
      </c>
      <c r="D2884" s="851"/>
      <c r="E2884" s="852">
        <v>1.79575704</v>
      </c>
      <c r="F2884" s="708">
        <f t="shared" si="301"/>
        <v>0</v>
      </c>
      <c r="G2884" s="709"/>
      <c r="H2884" s="710">
        <f t="shared" si="302"/>
        <v>0</v>
      </c>
      <c r="I2884" s="708">
        <f t="shared" si="303"/>
        <v>0</v>
      </c>
      <c r="J2884" s="662"/>
      <c r="K2884" s="661"/>
      <c r="L2884" s="661"/>
      <c r="P2884" s="662"/>
    </row>
    <row r="2885" spans="1:16" ht="14.25" customHeight="1" x14ac:dyDescent="0.3">
      <c r="A2885" s="854" t="s">
        <v>2727</v>
      </c>
      <c r="B2885" s="712" t="s">
        <v>47</v>
      </c>
      <c r="C2885" s="705" t="s">
        <v>46</v>
      </c>
      <c r="D2885" s="851"/>
      <c r="E2885" s="852">
        <v>2.2566600000000001</v>
      </c>
      <c r="F2885" s="708">
        <f t="shared" si="301"/>
        <v>0</v>
      </c>
      <c r="G2885" s="709"/>
      <c r="H2885" s="710">
        <f t="shared" si="302"/>
        <v>0</v>
      </c>
      <c r="I2885" s="708">
        <f t="shared" si="303"/>
        <v>0</v>
      </c>
      <c r="J2885" s="662"/>
      <c r="K2885" s="661"/>
      <c r="L2885" s="661"/>
      <c r="P2885" s="662"/>
    </row>
    <row r="2886" spans="1:16" ht="14.25" customHeight="1" x14ac:dyDescent="0.3">
      <c r="A2886" s="854" t="s">
        <v>2728</v>
      </c>
      <c r="B2886" s="712" t="s">
        <v>47</v>
      </c>
      <c r="C2886" s="705" t="s">
        <v>46</v>
      </c>
      <c r="D2886" s="851"/>
      <c r="E2886" s="852">
        <v>1.8</v>
      </c>
      <c r="F2886" s="708">
        <f t="shared" si="301"/>
        <v>0</v>
      </c>
      <c r="G2886" s="709"/>
      <c r="H2886" s="710">
        <f t="shared" si="302"/>
        <v>0</v>
      </c>
      <c r="I2886" s="708">
        <f t="shared" si="303"/>
        <v>0</v>
      </c>
      <c r="J2886" s="662"/>
      <c r="K2886" s="661"/>
      <c r="L2886" s="661"/>
      <c r="P2886" s="662"/>
    </row>
    <row r="2887" spans="1:16" ht="14.25" customHeight="1" x14ac:dyDescent="0.3">
      <c r="A2887" s="853" t="s">
        <v>2729</v>
      </c>
      <c r="B2887" s="712" t="s">
        <v>47</v>
      </c>
      <c r="C2887" s="705" t="s">
        <v>46</v>
      </c>
      <c r="D2887" s="851"/>
      <c r="E2887" s="852">
        <v>2.2520559599999999</v>
      </c>
      <c r="F2887" s="708">
        <f t="shared" si="301"/>
        <v>0</v>
      </c>
      <c r="G2887" s="709"/>
      <c r="H2887" s="710">
        <f t="shared" si="302"/>
        <v>0</v>
      </c>
      <c r="I2887" s="708">
        <f t="shared" si="303"/>
        <v>0</v>
      </c>
      <c r="J2887" s="662"/>
      <c r="K2887" s="661"/>
      <c r="L2887" s="661"/>
      <c r="P2887" s="662"/>
    </row>
    <row r="2888" spans="1:16" ht="14.25" customHeight="1" x14ac:dyDescent="0.3">
      <c r="A2888" s="853" t="s">
        <v>2730</v>
      </c>
      <c r="B2888" s="704" t="s">
        <v>45</v>
      </c>
      <c r="C2888" s="705" t="s">
        <v>46</v>
      </c>
      <c r="D2888" s="851"/>
      <c r="E2888" s="852">
        <v>2.2520559599999999</v>
      </c>
      <c r="F2888" s="708">
        <f t="shared" si="301"/>
        <v>0</v>
      </c>
      <c r="G2888" s="709"/>
      <c r="H2888" s="710">
        <f t="shared" si="302"/>
        <v>0</v>
      </c>
      <c r="I2888" s="708">
        <f t="shared" si="303"/>
        <v>0</v>
      </c>
      <c r="J2888" s="662"/>
      <c r="K2888" s="661"/>
      <c r="L2888" s="661"/>
      <c r="P2888" s="662"/>
    </row>
    <row r="2889" spans="1:16" ht="14.25" customHeight="1" x14ac:dyDescent="0.3">
      <c r="A2889" s="853" t="s">
        <v>2731</v>
      </c>
      <c r="B2889" s="712" t="s">
        <v>47</v>
      </c>
      <c r="C2889" s="705" t="s">
        <v>46</v>
      </c>
      <c r="D2889" s="851"/>
      <c r="E2889" s="852">
        <v>2.3845298399999999</v>
      </c>
      <c r="F2889" s="708">
        <f t="shared" si="301"/>
        <v>0</v>
      </c>
      <c r="G2889" s="709"/>
      <c r="H2889" s="710">
        <f t="shared" si="302"/>
        <v>0</v>
      </c>
      <c r="I2889" s="708">
        <f t="shared" si="303"/>
        <v>0</v>
      </c>
      <c r="J2889" s="662"/>
      <c r="K2889" s="661"/>
      <c r="L2889" s="661"/>
      <c r="P2889" s="662"/>
    </row>
    <row r="2890" spans="1:16" ht="14.25" customHeight="1" x14ac:dyDescent="0.3">
      <c r="A2890" s="856" t="s">
        <v>2732</v>
      </c>
      <c r="B2890" s="858" t="s">
        <v>45</v>
      </c>
      <c r="C2890" s="705" t="s">
        <v>46</v>
      </c>
      <c r="D2890" s="851"/>
      <c r="E2890" s="857">
        <v>1.9282309200000001</v>
      </c>
      <c r="F2890" s="778">
        <f t="shared" ref="F2890:F2896" si="307">D2890*E2890/50</f>
        <v>0</v>
      </c>
      <c r="G2890" s="709"/>
      <c r="H2890" s="779">
        <f t="shared" ref="H2890:H2896" si="308">E2890*$F$8</f>
        <v>0</v>
      </c>
      <c r="I2890" s="778">
        <f t="shared" ref="I2890:I2896" si="309">H2890*D2890/50</f>
        <v>0</v>
      </c>
      <c r="J2890" s="662"/>
      <c r="K2890" s="661"/>
      <c r="L2890" s="661"/>
      <c r="P2890" s="662"/>
    </row>
    <row r="2891" spans="1:16" ht="14.25" customHeight="1" x14ac:dyDescent="0.3">
      <c r="A2891" s="856" t="s">
        <v>2733</v>
      </c>
      <c r="B2891" s="712" t="s">
        <v>47</v>
      </c>
      <c r="C2891" s="705" t="s">
        <v>46</v>
      </c>
      <c r="D2891" s="851"/>
      <c r="E2891" s="857">
        <v>1.9282309200000001</v>
      </c>
      <c r="F2891" s="778">
        <f t="shared" si="307"/>
        <v>0</v>
      </c>
      <c r="G2891" s="709"/>
      <c r="H2891" s="779">
        <f t="shared" si="308"/>
        <v>0</v>
      </c>
      <c r="I2891" s="778">
        <f t="shared" si="309"/>
        <v>0</v>
      </c>
      <c r="J2891" s="662"/>
      <c r="K2891" s="661"/>
      <c r="L2891" s="661"/>
      <c r="P2891" s="662"/>
    </row>
    <row r="2892" spans="1:16" ht="14.25" customHeight="1" x14ac:dyDescent="0.3">
      <c r="A2892" s="856" t="s">
        <v>2734</v>
      </c>
      <c r="B2892" s="858" t="s">
        <v>45</v>
      </c>
      <c r="C2892" s="705" t="s">
        <v>46</v>
      </c>
      <c r="D2892" s="851"/>
      <c r="E2892" s="857">
        <v>1.9282309200000001</v>
      </c>
      <c r="F2892" s="778">
        <f t="shared" si="307"/>
        <v>0</v>
      </c>
      <c r="G2892" s="709"/>
      <c r="H2892" s="779">
        <f t="shared" si="308"/>
        <v>0</v>
      </c>
      <c r="I2892" s="778">
        <f t="shared" si="309"/>
        <v>0</v>
      </c>
      <c r="J2892" s="662"/>
      <c r="K2892" s="661"/>
      <c r="L2892" s="661"/>
      <c r="P2892" s="662"/>
    </row>
    <row r="2893" spans="1:16" ht="14.25" customHeight="1" x14ac:dyDescent="0.3">
      <c r="A2893" s="856" t="s">
        <v>2734</v>
      </c>
      <c r="B2893" s="712" t="s">
        <v>47</v>
      </c>
      <c r="C2893" s="705" t="s">
        <v>46</v>
      </c>
      <c r="D2893" s="851"/>
      <c r="E2893" s="857">
        <v>1.9282309200000001</v>
      </c>
      <c r="F2893" s="778">
        <f t="shared" si="307"/>
        <v>0</v>
      </c>
      <c r="G2893" s="709"/>
      <c r="H2893" s="779">
        <f t="shared" si="308"/>
        <v>0</v>
      </c>
      <c r="I2893" s="778">
        <f t="shared" si="309"/>
        <v>0</v>
      </c>
      <c r="J2893" s="662"/>
      <c r="K2893" s="661"/>
      <c r="L2893" s="661"/>
      <c r="P2893" s="662"/>
    </row>
    <row r="2894" spans="1:16" ht="14.25" customHeight="1" x14ac:dyDescent="0.3">
      <c r="A2894" s="856" t="s">
        <v>2735</v>
      </c>
      <c r="B2894" s="712" t="s">
        <v>47</v>
      </c>
      <c r="C2894" s="705" t="s">
        <v>46</v>
      </c>
      <c r="D2894" s="851"/>
      <c r="E2894" s="857">
        <v>1.79172</v>
      </c>
      <c r="F2894" s="778">
        <f t="shared" si="307"/>
        <v>0</v>
      </c>
      <c r="G2894" s="709"/>
      <c r="H2894" s="779">
        <f t="shared" si="308"/>
        <v>0</v>
      </c>
      <c r="I2894" s="778">
        <f t="shared" si="309"/>
        <v>0</v>
      </c>
      <c r="J2894" s="662"/>
      <c r="K2894" s="661"/>
      <c r="L2894" s="661"/>
      <c r="P2894" s="662"/>
    </row>
    <row r="2895" spans="1:16" ht="14.25" customHeight="1" x14ac:dyDescent="0.3">
      <c r="A2895" s="856" t="s">
        <v>2736</v>
      </c>
      <c r="B2895" s="712" t="s">
        <v>47</v>
      </c>
      <c r="C2895" s="705" t="s">
        <v>46</v>
      </c>
      <c r="D2895" s="851"/>
      <c r="E2895" s="857">
        <v>1.79172</v>
      </c>
      <c r="F2895" s="778">
        <f t="shared" si="307"/>
        <v>0</v>
      </c>
      <c r="G2895" s="709"/>
      <c r="H2895" s="779">
        <f t="shared" si="308"/>
        <v>0</v>
      </c>
      <c r="I2895" s="778">
        <f t="shared" si="309"/>
        <v>0</v>
      </c>
      <c r="J2895" s="662"/>
      <c r="K2895" s="661"/>
      <c r="L2895" s="661"/>
      <c r="P2895" s="662"/>
    </row>
    <row r="2896" spans="1:16" ht="14.25" customHeight="1" x14ac:dyDescent="0.3">
      <c r="A2896" s="856" t="s">
        <v>2737</v>
      </c>
      <c r="B2896" s="712" t="s">
        <v>47</v>
      </c>
      <c r="C2896" s="705" t="s">
        <v>46</v>
      </c>
      <c r="D2896" s="851"/>
      <c r="E2896" s="857">
        <v>1.79172</v>
      </c>
      <c r="F2896" s="778">
        <f t="shared" si="307"/>
        <v>0</v>
      </c>
      <c r="G2896" s="709"/>
      <c r="H2896" s="779">
        <f t="shared" si="308"/>
        <v>0</v>
      </c>
      <c r="I2896" s="778">
        <f t="shared" si="309"/>
        <v>0</v>
      </c>
      <c r="J2896" s="662"/>
      <c r="K2896" s="661"/>
      <c r="L2896" s="661"/>
      <c r="P2896" s="662"/>
    </row>
    <row r="2897" spans="1:16" ht="14.25" customHeight="1" x14ac:dyDescent="0.25">
      <c r="A2897" s="1053" t="s">
        <v>2738</v>
      </c>
      <c r="B2897" s="1053"/>
      <c r="C2897" s="1053"/>
      <c r="D2897" s="846"/>
      <c r="E2897" s="859"/>
      <c r="F2897" s="848"/>
      <c r="G2897" s="848"/>
      <c r="H2897" s="848"/>
      <c r="I2897" s="850"/>
      <c r="J2897" s="662"/>
      <c r="K2897" s="661"/>
      <c r="L2897" s="661"/>
      <c r="P2897" s="662"/>
    </row>
    <row r="2898" spans="1:16" ht="14.25" customHeight="1" x14ac:dyDescent="0.3">
      <c r="A2898" s="860" t="s">
        <v>2739</v>
      </c>
      <c r="B2898" s="825" t="s">
        <v>47</v>
      </c>
      <c r="C2898" s="861" t="s">
        <v>46</v>
      </c>
      <c r="D2898" s="862"/>
      <c r="E2898" s="813">
        <v>1.51956</v>
      </c>
      <c r="F2898" s="863">
        <f t="shared" ref="F2898:F2958" si="310">D2898*E2898/50</f>
        <v>0</v>
      </c>
      <c r="G2898" s="709"/>
      <c r="H2898" s="864">
        <f>E2898*$F$8</f>
        <v>0</v>
      </c>
      <c r="I2898" s="863">
        <f>H2898*D2898/50</f>
        <v>0</v>
      </c>
      <c r="J2898" s="662"/>
      <c r="K2898" s="661"/>
      <c r="L2898" s="661"/>
      <c r="P2898" s="662"/>
    </row>
    <row r="2899" spans="1:16" ht="14.25" customHeight="1" x14ac:dyDescent="0.3">
      <c r="A2899" s="865" t="s">
        <v>2740</v>
      </c>
      <c r="B2899" s="805" t="s">
        <v>47</v>
      </c>
      <c r="C2899" s="794" t="s">
        <v>46</v>
      </c>
      <c r="D2899" s="862"/>
      <c r="E2899" s="813">
        <v>1.51956</v>
      </c>
      <c r="F2899" s="863">
        <f t="shared" si="310"/>
        <v>0</v>
      </c>
      <c r="G2899" s="709"/>
      <c r="H2899" s="864">
        <f t="shared" ref="H2899:H2982" si="311">E2899*$F$8</f>
        <v>0</v>
      </c>
      <c r="I2899" s="863">
        <f t="shared" ref="I2899:I2982" si="312">H2899*D2899/50</f>
        <v>0</v>
      </c>
      <c r="J2899" s="662"/>
      <c r="K2899" s="661"/>
      <c r="L2899" s="661"/>
      <c r="P2899" s="662"/>
    </row>
    <row r="2900" spans="1:16" ht="14.25" customHeight="1" x14ac:dyDescent="0.3">
      <c r="A2900" s="865" t="s">
        <v>2741</v>
      </c>
      <c r="B2900" s="805" t="s">
        <v>47</v>
      </c>
      <c r="C2900" s="794" t="s">
        <v>46</v>
      </c>
      <c r="D2900" s="862"/>
      <c r="E2900" s="813">
        <v>1.51956</v>
      </c>
      <c r="F2900" s="863">
        <f t="shared" si="310"/>
        <v>0</v>
      </c>
      <c r="G2900" s="709"/>
      <c r="H2900" s="864">
        <f t="shared" si="311"/>
        <v>0</v>
      </c>
      <c r="I2900" s="863">
        <f t="shared" si="312"/>
        <v>0</v>
      </c>
      <c r="J2900" s="662"/>
      <c r="K2900" s="661"/>
      <c r="L2900" s="661"/>
      <c r="P2900" s="662"/>
    </row>
    <row r="2901" spans="1:16" ht="14.25" customHeight="1" x14ac:dyDescent="0.3">
      <c r="A2901" s="865" t="s">
        <v>2742</v>
      </c>
      <c r="B2901" s="805" t="s">
        <v>47</v>
      </c>
      <c r="C2901" s="794" t="s">
        <v>46</v>
      </c>
      <c r="D2901" s="862"/>
      <c r="E2901" s="813">
        <v>1.51956</v>
      </c>
      <c r="F2901" s="863">
        <f t="shared" si="310"/>
        <v>0</v>
      </c>
      <c r="G2901" s="709"/>
      <c r="H2901" s="864">
        <f t="shared" si="311"/>
        <v>0</v>
      </c>
      <c r="I2901" s="863">
        <f t="shared" si="312"/>
        <v>0</v>
      </c>
      <c r="J2901" s="662"/>
      <c r="K2901" s="661"/>
      <c r="L2901" s="661"/>
      <c r="P2901" s="662"/>
    </row>
    <row r="2902" spans="1:16" ht="14.25" customHeight="1" x14ac:dyDescent="0.3">
      <c r="A2902" s="865" t="s">
        <v>2743</v>
      </c>
      <c r="B2902" s="805" t="s">
        <v>47</v>
      </c>
      <c r="C2902" s="794" t="s">
        <v>46</v>
      </c>
      <c r="D2902" s="862"/>
      <c r="E2902" s="813">
        <v>1.51956</v>
      </c>
      <c r="F2902" s="863">
        <f t="shared" si="310"/>
        <v>0</v>
      </c>
      <c r="G2902" s="709"/>
      <c r="H2902" s="864">
        <f t="shared" si="311"/>
        <v>0</v>
      </c>
      <c r="I2902" s="863">
        <f t="shared" si="312"/>
        <v>0</v>
      </c>
      <c r="J2902" s="662"/>
      <c r="K2902" s="661"/>
      <c r="L2902" s="661"/>
      <c r="P2902" s="662"/>
    </row>
    <row r="2903" spans="1:16" ht="14.25" customHeight="1" x14ac:dyDescent="0.3">
      <c r="A2903" s="865" t="s">
        <v>2744</v>
      </c>
      <c r="B2903" s="805" t="s">
        <v>47</v>
      </c>
      <c r="C2903" s="794" t="s">
        <v>46</v>
      </c>
      <c r="D2903" s="862"/>
      <c r="E2903" s="813">
        <v>1.51956</v>
      </c>
      <c r="F2903" s="863">
        <f t="shared" si="310"/>
        <v>0</v>
      </c>
      <c r="G2903" s="709"/>
      <c r="H2903" s="864">
        <f t="shared" si="311"/>
        <v>0</v>
      </c>
      <c r="I2903" s="863">
        <f t="shared" si="312"/>
        <v>0</v>
      </c>
      <c r="J2903" s="662"/>
      <c r="K2903" s="661"/>
      <c r="L2903" s="661"/>
      <c r="P2903" s="662"/>
    </row>
    <row r="2904" spans="1:16" ht="14.25" customHeight="1" x14ac:dyDescent="0.3">
      <c r="A2904" s="865" t="s">
        <v>2745</v>
      </c>
      <c r="B2904" s="805" t="s">
        <v>47</v>
      </c>
      <c r="C2904" s="794" t="s">
        <v>46</v>
      </c>
      <c r="D2904" s="862"/>
      <c r="E2904" s="813">
        <v>1.51956</v>
      </c>
      <c r="F2904" s="863">
        <f t="shared" si="310"/>
        <v>0</v>
      </c>
      <c r="G2904" s="709"/>
      <c r="H2904" s="864">
        <f t="shared" si="311"/>
        <v>0</v>
      </c>
      <c r="I2904" s="863">
        <f t="shared" si="312"/>
        <v>0</v>
      </c>
      <c r="J2904" s="662"/>
      <c r="K2904" s="661"/>
      <c r="L2904" s="661"/>
      <c r="P2904" s="662"/>
    </row>
    <row r="2905" spans="1:16" ht="14.25" customHeight="1" x14ac:dyDescent="0.3">
      <c r="A2905" s="865" t="s">
        <v>2746</v>
      </c>
      <c r="B2905" s="805" t="s">
        <v>47</v>
      </c>
      <c r="C2905" s="794" t="s">
        <v>46</v>
      </c>
      <c r="D2905" s="862"/>
      <c r="E2905" s="813">
        <v>1.51956</v>
      </c>
      <c r="F2905" s="863">
        <f t="shared" si="310"/>
        <v>0</v>
      </c>
      <c r="G2905" s="709"/>
      <c r="H2905" s="864">
        <f t="shared" si="311"/>
        <v>0</v>
      </c>
      <c r="I2905" s="863">
        <f t="shared" si="312"/>
        <v>0</v>
      </c>
      <c r="J2905" s="662"/>
      <c r="K2905" s="661"/>
      <c r="L2905" s="661"/>
      <c r="P2905" s="662"/>
    </row>
    <row r="2906" spans="1:16" ht="14.25" customHeight="1" x14ac:dyDescent="0.3">
      <c r="A2906" s="865" t="s">
        <v>2747</v>
      </c>
      <c r="B2906" s="805" t="s">
        <v>47</v>
      </c>
      <c r="C2906" s="794" t="s">
        <v>46</v>
      </c>
      <c r="D2906" s="862"/>
      <c r="E2906" s="813">
        <v>1.51956</v>
      </c>
      <c r="F2906" s="863">
        <f t="shared" si="310"/>
        <v>0</v>
      </c>
      <c r="G2906" s="709"/>
      <c r="H2906" s="864">
        <f t="shared" si="311"/>
        <v>0</v>
      </c>
      <c r="I2906" s="863">
        <f t="shared" si="312"/>
        <v>0</v>
      </c>
      <c r="J2906" s="662"/>
      <c r="K2906" s="661"/>
      <c r="L2906" s="661"/>
      <c r="P2906" s="662"/>
    </row>
    <row r="2907" spans="1:16" ht="14.25" customHeight="1" x14ac:dyDescent="0.3">
      <c r="A2907" s="865" t="s">
        <v>2748</v>
      </c>
      <c r="B2907" s="805" t="s">
        <v>47</v>
      </c>
      <c r="C2907" s="794" t="s">
        <v>46</v>
      </c>
      <c r="D2907" s="862"/>
      <c r="E2907" s="813">
        <v>1.51956</v>
      </c>
      <c r="F2907" s="863">
        <f t="shared" si="310"/>
        <v>0</v>
      </c>
      <c r="G2907" s="709"/>
      <c r="H2907" s="864">
        <f t="shared" si="311"/>
        <v>0</v>
      </c>
      <c r="I2907" s="863">
        <f t="shared" si="312"/>
        <v>0</v>
      </c>
      <c r="J2907" s="662"/>
      <c r="K2907" s="661"/>
      <c r="L2907" s="661"/>
      <c r="P2907" s="662"/>
    </row>
    <row r="2908" spans="1:16" ht="14.25" customHeight="1" x14ac:dyDescent="0.3">
      <c r="A2908" s="865" t="s">
        <v>2749</v>
      </c>
      <c r="B2908" s="805" t="s">
        <v>47</v>
      </c>
      <c r="C2908" s="794" t="s">
        <v>46</v>
      </c>
      <c r="D2908" s="862"/>
      <c r="E2908" s="813">
        <v>1.51956</v>
      </c>
      <c r="F2908" s="863">
        <f t="shared" si="310"/>
        <v>0</v>
      </c>
      <c r="G2908" s="709"/>
      <c r="H2908" s="864">
        <f t="shared" si="311"/>
        <v>0</v>
      </c>
      <c r="I2908" s="863">
        <f t="shared" si="312"/>
        <v>0</v>
      </c>
      <c r="J2908" s="662"/>
      <c r="K2908" s="661"/>
      <c r="L2908" s="661"/>
      <c r="P2908" s="662"/>
    </row>
    <row r="2909" spans="1:16" ht="14.25" customHeight="1" x14ac:dyDescent="0.3">
      <c r="A2909" s="865" t="s">
        <v>2750</v>
      </c>
      <c r="B2909" s="805" t="s">
        <v>47</v>
      </c>
      <c r="C2909" s="794" t="s">
        <v>46</v>
      </c>
      <c r="D2909" s="862"/>
      <c r="E2909" s="813">
        <v>1.51956</v>
      </c>
      <c r="F2909" s="863">
        <f t="shared" si="310"/>
        <v>0</v>
      </c>
      <c r="G2909" s="709"/>
      <c r="H2909" s="864">
        <f t="shared" si="311"/>
        <v>0</v>
      </c>
      <c r="I2909" s="863">
        <f t="shared" si="312"/>
        <v>0</v>
      </c>
      <c r="J2909" s="662"/>
      <c r="K2909" s="661"/>
      <c r="L2909" s="661"/>
      <c r="P2909" s="662"/>
    </row>
    <row r="2910" spans="1:16" ht="14.25" customHeight="1" x14ac:dyDescent="0.3">
      <c r="A2910" s="865" t="s">
        <v>2751</v>
      </c>
      <c r="B2910" s="805" t="s">
        <v>47</v>
      </c>
      <c r="C2910" s="794" t="s">
        <v>46</v>
      </c>
      <c r="D2910" s="862"/>
      <c r="E2910" s="813">
        <v>1.51956</v>
      </c>
      <c r="F2910" s="863">
        <f t="shared" si="310"/>
        <v>0</v>
      </c>
      <c r="G2910" s="709"/>
      <c r="H2910" s="864">
        <f t="shared" si="311"/>
        <v>0</v>
      </c>
      <c r="I2910" s="863">
        <f t="shared" si="312"/>
        <v>0</v>
      </c>
      <c r="J2910" s="662"/>
      <c r="K2910" s="661"/>
      <c r="L2910" s="661"/>
      <c r="P2910" s="662"/>
    </row>
    <row r="2911" spans="1:16" ht="14.25" customHeight="1" x14ac:dyDescent="0.3">
      <c r="A2911" s="865" t="s">
        <v>2752</v>
      </c>
      <c r="B2911" s="805" t="s">
        <v>47</v>
      </c>
      <c r="C2911" s="794" t="s">
        <v>46</v>
      </c>
      <c r="D2911" s="862"/>
      <c r="E2911" s="813">
        <v>1.51956</v>
      </c>
      <c r="F2911" s="863">
        <f t="shared" si="310"/>
        <v>0</v>
      </c>
      <c r="G2911" s="709"/>
      <c r="H2911" s="864">
        <f t="shared" si="311"/>
        <v>0</v>
      </c>
      <c r="I2911" s="863">
        <f t="shared" si="312"/>
        <v>0</v>
      </c>
      <c r="J2911" s="662"/>
      <c r="K2911" s="661"/>
      <c r="L2911" s="661"/>
      <c r="P2911" s="662"/>
    </row>
    <row r="2912" spans="1:16" ht="14.25" customHeight="1" x14ac:dyDescent="0.3">
      <c r="A2912" s="865" t="s">
        <v>2753</v>
      </c>
      <c r="B2912" s="805" t="s">
        <v>47</v>
      </c>
      <c r="C2912" s="794" t="s">
        <v>46</v>
      </c>
      <c r="D2912" s="862"/>
      <c r="E2912" s="813">
        <v>1.51956</v>
      </c>
      <c r="F2912" s="863">
        <f t="shared" si="310"/>
        <v>0</v>
      </c>
      <c r="G2912" s="709"/>
      <c r="H2912" s="864">
        <f t="shared" si="311"/>
        <v>0</v>
      </c>
      <c r="I2912" s="863">
        <f t="shared" si="312"/>
        <v>0</v>
      </c>
      <c r="J2912" s="662"/>
      <c r="K2912" s="661"/>
      <c r="L2912" s="661"/>
      <c r="P2912" s="662"/>
    </row>
    <row r="2913" spans="1:16" ht="14.25" customHeight="1" x14ac:dyDescent="0.3">
      <c r="A2913" s="865" t="s">
        <v>2754</v>
      </c>
      <c r="B2913" s="805" t="s">
        <v>47</v>
      </c>
      <c r="C2913" s="794" t="s">
        <v>46</v>
      </c>
      <c r="D2913" s="862"/>
      <c r="E2913" s="813">
        <v>1.51956</v>
      </c>
      <c r="F2913" s="863">
        <f t="shared" si="310"/>
        <v>0</v>
      </c>
      <c r="G2913" s="709"/>
      <c r="H2913" s="864">
        <f t="shared" si="311"/>
        <v>0</v>
      </c>
      <c r="I2913" s="863">
        <f t="shared" si="312"/>
        <v>0</v>
      </c>
      <c r="J2913" s="662"/>
      <c r="K2913" s="661"/>
      <c r="L2913" s="661"/>
      <c r="P2913" s="662"/>
    </row>
    <row r="2914" spans="1:16" ht="14.25" customHeight="1" x14ac:dyDescent="0.3">
      <c r="A2914" s="865" t="s">
        <v>2755</v>
      </c>
      <c r="B2914" s="805" t="s">
        <v>47</v>
      </c>
      <c r="C2914" s="794" t="s">
        <v>46</v>
      </c>
      <c r="D2914" s="862"/>
      <c r="E2914" s="813">
        <v>1.51956</v>
      </c>
      <c r="F2914" s="863">
        <f t="shared" si="310"/>
        <v>0</v>
      </c>
      <c r="G2914" s="709"/>
      <c r="H2914" s="864">
        <f t="shared" si="311"/>
        <v>0</v>
      </c>
      <c r="I2914" s="863">
        <f t="shared" si="312"/>
        <v>0</v>
      </c>
      <c r="J2914" s="662"/>
      <c r="K2914" s="661"/>
      <c r="L2914" s="661"/>
      <c r="P2914" s="662"/>
    </row>
    <row r="2915" spans="1:16" ht="14.25" customHeight="1" x14ac:dyDescent="0.3">
      <c r="A2915" s="865" t="s">
        <v>2756</v>
      </c>
      <c r="B2915" s="805" t="s">
        <v>47</v>
      </c>
      <c r="C2915" s="794" t="s">
        <v>46</v>
      </c>
      <c r="D2915" s="862"/>
      <c r="E2915" s="813">
        <v>1.51956</v>
      </c>
      <c r="F2915" s="863">
        <f t="shared" si="310"/>
        <v>0</v>
      </c>
      <c r="G2915" s="709"/>
      <c r="H2915" s="864">
        <f t="shared" si="311"/>
        <v>0</v>
      </c>
      <c r="I2915" s="863">
        <f t="shared" si="312"/>
        <v>0</v>
      </c>
      <c r="J2915" s="662"/>
      <c r="K2915" s="661"/>
      <c r="L2915" s="661"/>
      <c r="P2915" s="662"/>
    </row>
    <row r="2916" spans="1:16" ht="14.25" customHeight="1" x14ac:dyDescent="0.3">
      <c r="A2916" s="865" t="s">
        <v>2757</v>
      </c>
      <c r="B2916" s="805" t="s">
        <v>47</v>
      </c>
      <c r="C2916" s="794" t="s">
        <v>46</v>
      </c>
      <c r="D2916" s="862"/>
      <c r="E2916" s="813">
        <v>1.74</v>
      </c>
      <c r="F2916" s="863">
        <f t="shared" si="310"/>
        <v>0</v>
      </c>
      <c r="G2916" s="709"/>
      <c r="H2916" s="864">
        <f t="shared" si="311"/>
        <v>0</v>
      </c>
      <c r="I2916" s="863">
        <f t="shared" si="312"/>
        <v>0</v>
      </c>
      <c r="J2916" s="662"/>
      <c r="K2916" s="661"/>
      <c r="L2916" s="661"/>
      <c r="P2916" s="662"/>
    </row>
    <row r="2917" spans="1:16" ht="14.25" customHeight="1" x14ac:dyDescent="0.3">
      <c r="A2917" s="855" t="s">
        <v>2758</v>
      </c>
      <c r="B2917" s="712" t="s">
        <v>47</v>
      </c>
      <c r="C2917" s="705" t="s">
        <v>46</v>
      </c>
      <c r="D2917" s="867"/>
      <c r="E2917" s="852">
        <v>1.6340939999999999</v>
      </c>
      <c r="F2917" s="708">
        <f t="shared" si="310"/>
        <v>0</v>
      </c>
      <c r="G2917" s="709"/>
      <c r="H2917" s="710">
        <f t="shared" si="311"/>
        <v>0</v>
      </c>
      <c r="I2917" s="708">
        <f t="shared" si="312"/>
        <v>0</v>
      </c>
      <c r="J2917" s="662"/>
      <c r="K2917" s="661"/>
      <c r="L2917" s="661"/>
      <c r="P2917" s="662"/>
    </row>
    <row r="2918" spans="1:16" ht="14.25" customHeight="1" x14ac:dyDescent="0.3">
      <c r="A2918" s="855" t="s">
        <v>2759</v>
      </c>
      <c r="B2918" s="805" t="s">
        <v>47</v>
      </c>
      <c r="C2918" s="794" t="s">
        <v>46</v>
      </c>
      <c r="D2918" s="862"/>
      <c r="E2918" s="813">
        <v>1.51956</v>
      </c>
      <c r="F2918" s="863">
        <f t="shared" si="310"/>
        <v>0</v>
      </c>
      <c r="G2918" s="709"/>
      <c r="H2918" s="864">
        <f t="shared" si="311"/>
        <v>0</v>
      </c>
      <c r="I2918" s="863">
        <f t="shared" si="312"/>
        <v>0</v>
      </c>
      <c r="J2918" s="662"/>
      <c r="K2918" s="661"/>
      <c r="L2918" s="661"/>
      <c r="P2918" s="662"/>
    </row>
    <row r="2919" spans="1:16" ht="14.25" customHeight="1" x14ac:dyDescent="0.3">
      <c r="A2919" s="855" t="s">
        <v>2760</v>
      </c>
      <c r="B2919" s="805" t="s">
        <v>47</v>
      </c>
      <c r="C2919" s="794" t="s">
        <v>46</v>
      </c>
      <c r="D2919" s="862"/>
      <c r="E2919" s="813">
        <v>1.51956</v>
      </c>
      <c r="F2919" s="863">
        <f t="shared" si="310"/>
        <v>0</v>
      </c>
      <c r="G2919" s="709"/>
      <c r="H2919" s="864">
        <f t="shared" si="311"/>
        <v>0</v>
      </c>
      <c r="I2919" s="863">
        <f t="shared" si="312"/>
        <v>0</v>
      </c>
      <c r="J2919" s="662"/>
      <c r="K2919" s="661"/>
      <c r="L2919" s="661"/>
      <c r="P2919" s="662"/>
    </row>
    <row r="2920" spans="1:16" ht="14.25" customHeight="1" x14ac:dyDescent="0.3">
      <c r="A2920" s="855" t="s">
        <v>2763</v>
      </c>
      <c r="B2920" s="712" t="s">
        <v>47</v>
      </c>
      <c r="C2920" s="705" t="s">
        <v>46</v>
      </c>
      <c r="D2920" s="866"/>
      <c r="E2920" s="707">
        <v>1.65564</v>
      </c>
      <c r="F2920" s="708">
        <f>D2920*E2920/50</f>
        <v>0</v>
      </c>
      <c r="G2920" s="709"/>
      <c r="H2920" s="710">
        <f>E2920*$F$8</f>
        <v>0</v>
      </c>
      <c r="I2920" s="708">
        <f>H2920*D2920/50</f>
        <v>0</v>
      </c>
      <c r="J2920" s="662"/>
      <c r="K2920" s="661"/>
      <c r="L2920" s="661"/>
      <c r="P2920" s="662"/>
    </row>
    <row r="2921" spans="1:16" ht="14.25" customHeight="1" x14ac:dyDescent="0.3">
      <c r="A2921" s="855" t="s">
        <v>2761</v>
      </c>
      <c r="B2921" s="805" t="s">
        <v>47</v>
      </c>
      <c r="C2921" s="794" t="s">
        <v>46</v>
      </c>
      <c r="D2921" s="862"/>
      <c r="E2921" s="813">
        <v>1.51956</v>
      </c>
      <c r="F2921" s="863">
        <f t="shared" si="310"/>
        <v>0</v>
      </c>
      <c r="G2921" s="709"/>
      <c r="H2921" s="864">
        <f t="shared" si="311"/>
        <v>0</v>
      </c>
      <c r="I2921" s="863">
        <f t="shared" si="312"/>
        <v>0</v>
      </c>
      <c r="J2921" s="662"/>
      <c r="K2921" s="661"/>
      <c r="L2921" s="661"/>
      <c r="P2921" s="662"/>
    </row>
    <row r="2922" spans="1:16" ht="14.25" customHeight="1" x14ac:dyDescent="0.3">
      <c r="A2922" s="855" t="s">
        <v>2762</v>
      </c>
      <c r="B2922" s="805" t="s">
        <v>47</v>
      </c>
      <c r="C2922" s="794" t="s">
        <v>46</v>
      </c>
      <c r="D2922" s="862"/>
      <c r="E2922" s="813">
        <v>1.51956</v>
      </c>
      <c r="F2922" s="863">
        <f t="shared" si="310"/>
        <v>0</v>
      </c>
      <c r="G2922" s="709"/>
      <c r="H2922" s="864">
        <f t="shared" si="311"/>
        <v>0</v>
      </c>
      <c r="I2922" s="863">
        <f t="shared" si="312"/>
        <v>0</v>
      </c>
      <c r="J2922" s="662"/>
      <c r="K2922" s="661"/>
      <c r="L2922" s="661"/>
      <c r="P2922" s="662"/>
    </row>
    <row r="2923" spans="1:16" ht="14.25" customHeight="1" x14ac:dyDescent="0.3">
      <c r="A2923" s="865" t="s">
        <v>2764</v>
      </c>
      <c r="B2923" s="805" t="s">
        <v>47</v>
      </c>
      <c r="C2923" s="794" t="s">
        <v>46</v>
      </c>
      <c r="D2923" s="862"/>
      <c r="E2923" s="813">
        <v>1.74</v>
      </c>
      <c r="F2923" s="863">
        <f t="shared" si="310"/>
        <v>0</v>
      </c>
      <c r="G2923" s="709"/>
      <c r="H2923" s="864">
        <f t="shared" si="311"/>
        <v>0</v>
      </c>
      <c r="I2923" s="863">
        <f t="shared" si="312"/>
        <v>0</v>
      </c>
      <c r="J2923" s="662"/>
      <c r="K2923" s="661"/>
      <c r="L2923" s="661"/>
      <c r="P2923" s="662"/>
    </row>
    <row r="2924" spans="1:16" ht="14.25" customHeight="1" x14ac:dyDescent="0.3">
      <c r="A2924" s="865" t="s">
        <v>2765</v>
      </c>
      <c r="B2924" s="805" t="s">
        <v>47</v>
      </c>
      <c r="C2924" s="794" t="s">
        <v>46</v>
      </c>
      <c r="D2924" s="862"/>
      <c r="E2924" s="813">
        <v>1.12266</v>
      </c>
      <c r="F2924" s="863">
        <f t="shared" si="310"/>
        <v>0</v>
      </c>
      <c r="G2924" s="709"/>
      <c r="H2924" s="864">
        <f t="shared" si="311"/>
        <v>0</v>
      </c>
      <c r="I2924" s="863">
        <f t="shared" si="312"/>
        <v>0</v>
      </c>
      <c r="J2924" s="662"/>
      <c r="K2924" s="661"/>
      <c r="L2924" s="661"/>
      <c r="P2924" s="662"/>
    </row>
    <row r="2925" spans="1:16" ht="14.25" customHeight="1" x14ac:dyDescent="0.3">
      <c r="A2925" s="855" t="s">
        <v>2766</v>
      </c>
      <c r="B2925" s="712" t="s">
        <v>47</v>
      </c>
      <c r="C2925" s="705" t="s">
        <v>46</v>
      </c>
      <c r="D2925" s="866"/>
      <c r="E2925" s="707">
        <v>1.12266</v>
      </c>
      <c r="F2925" s="708">
        <f t="shared" si="310"/>
        <v>0</v>
      </c>
      <c r="G2925" s="709"/>
      <c r="H2925" s="710">
        <f t="shared" si="311"/>
        <v>0</v>
      </c>
      <c r="I2925" s="708">
        <f t="shared" si="312"/>
        <v>0</v>
      </c>
      <c r="J2925" s="662"/>
      <c r="K2925" s="661"/>
      <c r="L2925" s="661"/>
      <c r="P2925" s="662"/>
    </row>
    <row r="2926" spans="1:16" ht="14.25" customHeight="1" x14ac:dyDescent="0.3">
      <c r="A2926" s="855" t="s">
        <v>2767</v>
      </c>
      <c r="B2926" s="712" t="s">
        <v>47</v>
      </c>
      <c r="C2926" s="705" t="s">
        <v>46</v>
      </c>
      <c r="D2926" s="866"/>
      <c r="E2926" s="707">
        <v>1.12266</v>
      </c>
      <c r="F2926" s="708">
        <f t="shared" si="310"/>
        <v>0</v>
      </c>
      <c r="G2926" s="709"/>
      <c r="H2926" s="710">
        <f t="shared" si="311"/>
        <v>0</v>
      </c>
      <c r="I2926" s="708">
        <f t="shared" si="312"/>
        <v>0</v>
      </c>
      <c r="J2926" s="662"/>
      <c r="K2926" s="661"/>
      <c r="L2926" s="661"/>
      <c r="P2926" s="662"/>
    </row>
    <row r="2927" spans="1:16" ht="14.25" customHeight="1" x14ac:dyDescent="0.3">
      <c r="A2927" s="855" t="s">
        <v>2768</v>
      </c>
      <c r="B2927" s="712" t="s">
        <v>47</v>
      </c>
      <c r="C2927" s="705" t="s">
        <v>46</v>
      </c>
      <c r="D2927" s="866"/>
      <c r="E2927" s="707">
        <v>1.12266</v>
      </c>
      <c r="F2927" s="708">
        <f t="shared" si="310"/>
        <v>0</v>
      </c>
      <c r="G2927" s="709"/>
      <c r="H2927" s="710">
        <f t="shared" si="311"/>
        <v>0</v>
      </c>
      <c r="I2927" s="708">
        <f t="shared" si="312"/>
        <v>0</v>
      </c>
      <c r="J2927" s="662"/>
      <c r="K2927" s="661"/>
      <c r="L2927" s="661"/>
      <c r="P2927" s="662"/>
    </row>
    <row r="2928" spans="1:16" ht="14.25" customHeight="1" x14ac:dyDescent="0.3">
      <c r="A2928" s="855" t="s">
        <v>2769</v>
      </c>
      <c r="B2928" s="712" t="s">
        <v>47</v>
      </c>
      <c r="C2928" s="705" t="s">
        <v>46</v>
      </c>
      <c r="D2928" s="866"/>
      <c r="E2928" s="707">
        <v>1.49688</v>
      </c>
      <c r="F2928" s="708">
        <f t="shared" si="310"/>
        <v>0</v>
      </c>
      <c r="G2928" s="709"/>
      <c r="H2928" s="710">
        <f t="shared" si="311"/>
        <v>0</v>
      </c>
      <c r="I2928" s="708">
        <f t="shared" si="312"/>
        <v>0</v>
      </c>
      <c r="J2928" s="662"/>
      <c r="K2928" s="661"/>
      <c r="L2928" s="661"/>
      <c r="P2928" s="662"/>
    </row>
    <row r="2929" spans="1:16" ht="14.25" customHeight="1" x14ac:dyDescent="0.3">
      <c r="A2929" s="865" t="s">
        <v>2770</v>
      </c>
      <c r="B2929" s="805" t="s">
        <v>47</v>
      </c>
      <c r="C2929" s="794" t="s">
        <v>46</v>
      </c>
      <c r="D2929" s="862"/>
      <c r="E2929" s="813">
        <v>1.38348</v>
      </c>
      <c r="F2929" s="863">
        <f t="shared" si="310"/>
        <v>0</v>
      </c>
      <c r="G2929" s="709"/>
      <c r="H2929" s="864">
        <f t="shared" si="311"/>
        <v>0</v>
      </c>
      <c r="I2929" s="863">
        <f t="shared" si="312"/>
        <v>0</v>
      </c>
      <c r="J2929" s="662"/>
      <c r="K2929" s="661"/>
      <c r="L2929" s="661"/>
      <c r="P2929" s="662"/>
    </row>
    <row r="2930" spans="1:16" ht="14.25" customHeight="1" x14ac:dyDescent="0.3">
      <c r="A2930" s="855" t="s">
        <v>2771</v>
      </c>
      <c r="B2930" s="712" t="s">
        <v>47</v>
      </c>
      <c r="C2930" s="705" t="s">
        <v>46</v>
      </c>
      <c r="D2930" s="866"/>
      <c r="E2930" s="707">
        <v>1.7535000000000001</v>
      </c>
      <c r="F2930" s="708">
        <f t="shared" si="310"/>
        <v>0</v>
      </c>
      <c r="G2930" s="709"/>
      <c r="H2930" s="710">
        <f t="shared" si="311"/>
        <v>0</v>
      </c>
      <c r="I2930" s="708">
        <f t="shared" si="312"/>
        <v>0</v>
      </c>
      <c r="J2930" s="662"/>
      <c r="K2930" s="661"/>
      <c r="L2930" s="661"/>
      <c r="P2930" s="662"/>
    </row>
    <row r="2931" spans="1:16" ht="14.25" customHeight="1" x14ac:dyDescent="0.3">
      <c r="A2931" s="999" t="s">
        <v>4634</v>
      </c>
      <c r="B2931" s="712" t="s">
        <v>47</v>
      </c>
      <c r="C2931" s="705" t="s">
        <v>46</v>
      </c>
      <c r="D2931" s="866"/>
      <c r="E2931" s="707">
        <v>1.7535000000000001</v>
      </c>
      <c r="F2931" s="708">
        <f t="shared" ref="F2931" si="313">D2931*E2931/50</f>
        <v>0</v>
      </c>
      <c r="G2931" s="709"/>
      <c r="H2931" s="710">
        <f t="shared" ref="H2931" si="314">E2931*$F$8</f>
        <v>0</v>
      </c>
      <c r="I2931" s="708">
        <f t="shared" ref="I2931" si="315">H2931*D2931/50</f>
        <v>0</v>
      </c>
      <c r="J2931" s="662"/>
      <c r="K2931" s="661"/>
      <c r="L2931" s="661"/>
      <c r="P2931" s="662"/>
    </row>
    <row r="2932" spans="1:16" ht="14.25" customHeight="1" x14ac:dyDescent="0.3">
      <c r="A2932" s="855" t="s">
        <v>2772</v>
      </c>
      <c r="B2932" s="712" t="s">
        <v>47</v>
      </c>
      <c r="C2932" s="705" t="s">
        <v>46</v>
      </c>
      <c r="D2932" s="866"/>
      <c r="E2932" s="707">
        <v>1.38348</v>
      </c>
      <c r="F2932" s="708">
        <f t="shared" si="310"/>
        <v>0</v>
      </c>
      <c r="G2932" s="709"/>
      <c r="H2932" s="710">
        <f t="shared" si="311"/>
        <v>0</v>
      </c>
      <c r="I2932" s="708">
        <f t="shared" si="312"/>
        <v>0</v>
      </c>
      <c r="J2932" s="662"/>
      <c r="K2932" s="661"/>
      <c r="L2932" s="661"/>
      <c r="P2932" s="662"/>
    </row>
    <row r="2933" spans="1:16" ht="14.25" customHeight="1" x14ac:dyDescent="0.3">
      <c r="A2933" s="855" t="s">
        <v>2773</v>
      </c>
      <c r="B2933" s="712" t="s">
        <v>47</v>
      </c>
      <c r="C2933" s="705" t="s">
        <v>46</v>
      </c>
      <c r="D2933" s="866"/>
      <c r="E2933" s="707">
        <v>1.38348</v>
      </c>
      <c r="F2933" s="708">
        <f t="shared" si="310"/>
        <v>0</v>
      </c>
      <c r="G2933" s="709"/>
      <c r="H2933" s="710">
        <f t="shared" si="311"/>
        <v>0</v>
      </c>
      <c r="I2933" s="708">
        <f t="shared" si="312"/>
        <v>0</v>
      </c>
      <c r="J2933" s="662"/>
      <c r="K2933" s="661"/>
      <c r="L2933" s="661"/>
      <c r="P2933" s="662"/>
    </row>
    <row r="2934" spans="1:16" ht="14.25" customHeight="1" x14ac:dyDescent="0.3">
      <c r="A2934" s="999" t="s">
        <v>4641</v>
      </c>
      <c r="B2934" s="712" t="s">
        <v>47</v>
      </c>
      <c r="C2934" s="705" t="s">
        <v>46</v>
      </c>
      <c r="D2934" s="866"/>
      <c r="E2934" s="707">
        <v>1.38348</v>
      </c>
      <c r="F2934" s="708">
        <f t="shared" ref="F2934" si="316">D2934*E2934/50</f>
        <v>0</v>
      </c>
      <c r="G2934" s="709"/>
      <c r="H2934" s="710">
        <f t="shared" ref="H2934" si="317">E2934*$F$8</f>
        <v>0</v>
      </c>
      <c r="I2934" s="708">
        <f t="shared" ref="I2934" si="318">H2934*D2934/50</f>
        <v>0</v>
      </c>
      <c r="J2934" s="662"/>
      <c r="K2934" s="661"/>
      <c r="L2934" s="661"/>
      <c r="P2934" s="662"/>
    </row>
    <row r="2935" spans="1:16" ht="14.25" customHeight="1" x14ac:dyDescent="0.3">
      <c r="A2935" s="855" t="s">
        <v>2774</v>
      </c>
      <c r="B2935" s="712" t="s">
        <v>47</v>
      </c>
      <c r="C2935" s="705" t="s">
        <v>46</v>
      </c>
      <c r="D2935" s="866"/>
      <c r="E2935" s="707">
        <v>1.38348</v>
      </c>
      <c r="F2935" s="708">
        <f t="shared" si="310"/>
        <v>0</v>
      </c>
      <c r="G2935" s="709"/>
      <c r="H2935" s="710">
        <f t="shared" si="311"/>
        <v>0</v>
      </c>
      <c r="I2935" s="708">
        <f t="shared" si="312"/>
        <v>0</v>
      </c>
      <c r="J2935" s="662"/>
      <c r="K2935" s="661"/>
      <c r="L2935" s="661"/>
      <c r="P2935" s="662"/>
    </row>
    <row r="2936" spans="1:16" ht="14.25" customHeight="1" x14ac:dyDescent="0.3">
      <c r="A2936" s="855" t="s">
        <v>2775</v>
      </c>
      <c r="B2936" s="712" t="s">
        <v>47</v>
      </c>
      <c r="C2936" s="705" t="s">
        <v>46</v>
      </c>
      <c r="D2936" s="866"/>
      <c r="E2936" s="707">
        <v>1.409562</v>
      </c>
      <c r="F2936" s="708">
        <f t="shared" si="310"/>
        <v>0</v>
      </c>
      <c r="G2936" s="709"/>
      <c r="H2936" s="710">
        <f t="shared" si="311"/>
        <v>0</v>
      </c>
      <c r="I2936" s="708">
        <f t="shared" si="312"/>
        <v>0</v>
      </c>
      <c r="J2936" s="662"/>
      <c r="K2936" s="661"/>
      <c r="L2936" s="661"/>
      <c r="P2936" s="662"/>
    </row>
    <row r="2937" spans="1:16" ht="14.25" customHeight="1" x14ac:dyDescent="0.3">
      <c r="A2937" s="855" t="s">
        <v>2776</v>
      </c>
      <c r="B2937" s="868" t="s">
        <v>45</v>
      </c>
      <c r="C2937" s="705" t="s">
        <v>46</v>
      </c>
      <c r="D2937" s="866"/>
      <c r="E2937" s="707">
        <v>1.5308999999999999</v>
      </c>
      <c r="F2937" s="708">
        <f t="shared" si="310"/>
        <v>0</v>
      </c>
      <c r="G2937" s="709"/>
      <c r="H2937" s="710">
        <f t="shared" si="311"/>
        <v>0</v>
      </c>
      <c r="I2937" s="708">
        <f t="shared" si="312"/>
        <v>0</v>
      </c>
      <c r="J2937" s="662"/>
      <c r="K2937" s="661"/>
      <c r="L2937" s="661"/>
      <c r="P2937" s="662"/>
    </row>
    <row r="2938" spans="1:16" ht="14.25" customHeight="1" x14ac:dyDescent="0.3">
      <c r="A2938" s="855" t="s">
        <v>2777</v>
      </c>
      <c r="B2938" s="712" t="s">
        <v>47</v>
      </c>
      <c r="C2938" s="705" t="s">
        <v>46</v>
      </c>
      <c r="D2938" s="867"/>
      <c r="E2938" s="852">
        <v>1.9085220000000001</v>
      </c>
      <c r="F2938" s="708">
        <f t="shared" si="310"/>
        <v>0</v>
      </c>
      <c r="G2938" s="709"/>
      <c r="H2938" s="710">
        <f t="shared" si="311"/>
        <v>0</v>
      </c>
      <c r="I2938" s="708">
        <f t="shared" si="312"/>
        <v>0</v>
      </c>
      <c r="J2938" s="662"/>
      <c r="K2938" s="661"/>
      <c r="L2938" s="661"/>
      <c r="P2938" s="662"/>
    </row>
    <row r="2939" spans="1:16" ht="14.25" customHeight="1" x14ac:dyDescent="0.3">
      <c r="A2939" s="855" t="s">
        <v>2778</v>
      </c>
      <c r="B2939" s="712" t="s">
        <v>47</v>
      </c>
      <c r="C2939" s="705" t="s">
        <v>46</v>
      </c>
      <c r="D2939" s="867"/>
      <c r="E2939" s="852">
        <v>1.9085220000000001</v>
      </c>
      <c r="F2939" s="708">
        <f t="shared" si="310"/>
        <v>0</v>
      </c>
      <c r="G2939" s="709"/>
      <c r="H2939" s="710">
        <f t="shared" si="311"/>
        <v>0</v>
      </c>
      <c r="I2939" s="708">
        <f t="shared" si="312"/>
        <v>0</v>
      </c>
      <c r="J2939" s="662"/>
      <c r="K2939" s="661"/>
      <c r="L2939" s="661"/>
      <c r="P2939" s="662"/>
    </row>
    <row r="2940" spans="1:16" ht="14.25" customHeight="1" x14ac:dyDescent="0.3">
      <c r="A2940" s="855" t="s">
        <v>2779</v>
      </c>
      <c r="B2940" s="712" t="s">
        <v>47</v>
      </c>
      <c r="C2940" s="705" t="s">
        <v>46</v>
      </c>
      <c r="D2940" s="866"/>
      <c r="E2940" s="707">
        <v>1.6340939999999999</v>
      </c>
      <c r="F2940" s="708">
        <f t="shared" si="310"/>
        <v>0</v>
      </c>
      <c r="G2940" s="709"/>
      <c r="H2940" s="710">
        <f t="shared" si="311"/>
        <v>0</v>
      </c>
      <c r="I2940" s="708">
        <f t="shared" si="312"/>
        <v>0</v>
      </c>
      <c r="J2940" s="662"/>
      <c r="K2940" s="661"/>
      <c r="L2940" s="661"/>
      <c r="P2940" s="662"/>
    </row>
    <row r="2941" spans="1:16" ht="14.25" customHeight="1" x14ac:dyDescent="0.3">
      <c r="A2941" s="855" t="s">
        <v>2780</v>
      </c>
      <c r="B2941" s="712" t="s">
        <v>47</v>
      </c>
      <c r="C2941" s="705" t="s">
        <v>46</v>
      </c>
      <c r="D2941" s="866"/>
      <c r="E2941" s="707">
        <v>1.6340939999999999</v>
      </c>
      <c r="F2941" s="708">
        <f t="shared" si="310"/>
        <v>0</v>
      </c>
      <c r="G2941" s="709"/>
      <c r="H2941" s="710">
        <f t="shared" si="311"/>
        <v>0</v>
      </c>
      <c r="I2941" s="708">
        <f t="shared" si="312"/>
        <v>0</v>
      </c>
      <c r="J2941" s="662"/>
      <c r="K2941" s="661"/>
      <c r="L2941" s="661"/>
      <c r="P2941" s="662"/>
    </row>
    <row r="2942" spans="1:16" ht="14.25" customHeight="1" x14ac:dyDescent="0.3">
      <c r="A2942" s="855" t="s">
        <v>2781</v>
      </c>
      <c r="B2942" s="712" t="s">
        <v>47</v>
      </c>
      <c r="C2942" s="705" t="s">
        <v>46</v>
      </c>
      <c r="D2942" s="866"/>
      <c r="E2942" s="707">
        <v>2.65</v>
      </c>
      <c r="F2942" s="708">
        <f t="shared" si="310"/>
        <v>0</v>
      </c>
      <c r="G2942" s="709"/>
      <c r="H2942" s="710">
        <f t="shared" si="311"/>
        <v>0</v>
      </c>
      <c r="I2942" s="708">
        <f t="shared" si="312"/>
        <v>0</v>
      </c>
      <c r="J2942" s="662"/>
      <c r="K2942" s="661"/>
      <c r="L2942" s="661"/>
      <c r="P2942" s="662"/>
    </row>
    <row r="2943" spans="1:16" ht="14.25" customHeight="1" x14ac:dyDescent="0.3">
      <c r="A2943" s="855" t="s">
        <v>2782</v>
      </c>
      <c r="B2943" s="712" t="s">
        <v>47</v>
      </c>
      <c r="C2943" s="705" t="s">
        <v>46</v>
      </c>
      <c r="D2943" s="866"/>
      <c r="E2943" s="707">
        <v>2.65</v>
      </c>
      <c r="F2943" s="708">
        <f t="shared" si="310"/>
        <v>0</v>
      </c>
      <c r="G2943" s="709"/>
      <c r="H2943" s="710">
        <f t="shared" si="311"/>
        <v>0</v>
      </c>
      <c r="I2943" s="708">
        <f t="shared" si="312"/>
        <v>0</v>
      </c>
      <c r="J2943" s="662"/>
      <c r="K2943" s="661"/>
      <c r="L2943" s="661"/>
      <c r="P2943" s="662"/>
    </row>
    <row r="2944" spans="1:16" ht="14.25" customHeight="1" x14ac:dyDescent="0.3">
      <c r="A2944" s="855" t="s">
        <v>2783</v>
      </c>
      <c r="B2944" s="712" t="s">
        <v>47</v>
      </c>
      <c r="C2944" s="705" t="s">
        <v>46</v>
      </c>
      <c r="D2944" s="866"/>
      <c r="E2944" s="707">
        <v>2.65</v>
      </c>
      <c r="F2944" s="708">
        <f t="shared" si="310"/>
        <v>0</v>
      </c>
      <c r="G2944" s="709"/>
      <c r="H2944" s="710">
        <f t="shared" si="311"/>
        <v>0</v>
      </c>
      <c r="I2944" s="708">
        <f t="shared" si="312"/>
        <v>0</v>
      </c>
      <c r="J2944" s="662"/>
      <c r="K2944" s="661"/>
      <c r="L2944" s="661"/>
      <c r="P2944" s="662"/>
    </row>
    <row r="2945" spans="1:16" ht="14.25" customHeight="1" x14ac:dyDescent="0.3">
      <c r="A2945" s="865" t="s">
        <v>2784</v>
      </c>
      <c r="B2945" s="805" t="s">
        <v>47</v>
      </c>
      <c r="C2945" s="794" t="s">
        <v>46</v>
      </c>
      <c r="D2945" s="862"/>
      <c r="E2945" s="813">
        <v>1.38348</v>
      </c>
      <c r="F2945" s="863">
        <f t="shared" si="310"/>
        <v>0</v>
      </c>
      <c r="G2945" s="709"/>
      <c r="H2945" s="864">
        <f t="shared" si="311"/>
        <v>0</v>
      </c>
      <c r="I2945" s="863">
        <f t="shared" si="312"/>
        <v>0</v>
      </c>
      <c r="J2945" s="662"/>
      <c r="K2945" s="661"/>
      <c r="L2945" s="661"/>
      <c r="P2945" s="662"/>
    </row>
    <row r="2946" spans="1:16" ht="14.25" customHeight="1" x14ac:dyDescent="0.3">
      <c r="A2946" s="865" t="s">
        <v>2785</v>
      </c>
      <c r="B2946" s="712" t="s">
        <v>47</v>
      </c>
      <c r="C2946" s="705" t="s">
        <v>46</v>
      </c>
      <c r="D2946" s="851"/>
      <c r="E2946" s="852">
        <v>2.9483999999999999</v>
      </c>
      <c r="F2946" s="708">
        <f t="shared" si="310"/>
        <v>0</v>
      </c>
      <c r="G2946" s="709"/>
      <c r="H2946" s="710">
        <f t="shared" si="311"/>
        <v>0</v>
      </c>
      <c r="I2946" s="708">
        <f t="shared" si="312"/>
        <v>0</v>
      </c>
      <c r="J2946" s="662"/>
      <c r="K2946" s="661"/>
      <c r="L2946" s="661"/>
      <c r="P2946" s="662"/>
    </row>
    <row r="2947" spans="1:16" ht="14.25" customHeight="1" x14ac:dyDescent="0.3">
      <c r="A2947" s="865" t="s">
        <v>2786</v>
      </c>
      <c r="B2947" s="712" t="s">
        <v>47</v>
      </c>
      <c r="C2947" s="705" t="s">
        <v>46</v>
      </c>
      <c r="D2947" s="851"/>
      <c r="E2947" s="852">
        <v>2.9483999999999999</v>
      </c>
      <c r="F2947" s="708">
        <f t="shared" si="310"/>
        <v>0</v>
      </c>
      <c r="G2947" s="709"/>
      <c r="H2947" s="710">
        <f t="shared" si="311"/>
        <v>0</v>
      </c>
      <c r="I2947" s="708">
        <f t="shared" si="312"/>
        <v>0</v>
      </c>
      <c r="J2947" s="662"/>
      <c r="K2947" s="661"/>
      <c r="L2947" s="661"/>
      <c r="P2947" s="662"/>
    </row>
    <row r="2948" spans="1:16" ht="14.25" customHeight="1" x14ac:dyDescent="0.3">
      <c r="A2948" s="865" t="s">
        <v>2787</v>
      </c>
      <c r="B2948" s="712" t="s">
        <v>47</v>
      </c>
      <c r="C2948" s="705" t="s">
        <v>46</v>
      </c>
      <c r="D2948" s="851"/>
      <c r="E2948" s="852">
        <v>2.9483999999999999</v>
      </c>
      <c r="F2948" s="708">
        <f t="shared" si="310"/>
        <v>0</v>
      </c>
      <c r="G2948" s="709"/>
      <c r="H2948" s="710">
        <f t="shared" si="311"/>
        <v>0</v>
      </c>
      <c r="I2948" s="708">
        <f t="shared" si="312"/>
        <v>0</v>
      </c>
      <c r="J2948" s="662"/>
      <c r="K2948" s="661"/>
      <c r="L2948" s="661"/>
      <c r="P2948" s="662"/>
    </row>
    <row r="2949" spans="1:16" ht="14.25" customHeight="1" x14ac:dyDescent="0.3">
      <c r="A2949" s="865" t="s">
        <v>2788</v>
      </c>
      <c r="B2949" s="712" t="s">
        <v>47</v>
      </c>
      <c r="C2949" s="705" t="s">
        <v>46</v>
      </c>
      <c r="D2949" s="851"/>
      <c r="E2949" s="852">
        <v>2.9483999999999999</v>
      </c>
      <c r="F2949" s="708">
        <f t="shared" si="310"/>
        <v>0</v>
      </c>
      <c r="G2949" s="709"/>
      <c r="H2949" s="710">
        <f t="shared" si="311"/>
        <v>0</v>
      </c>
      <c r="I2949" s="708">
        <f t="shared" si="312"/>
        <v>0</v>
      </c>
      <c r="J2949" s="662"/>
      <c r="K2949" s="661"/>
      <c r="L2949" s="661"/>
      <c r="P2949" s="662"/>
    </row>
    <row r="2950" spans="1:16" ht="14.25" customHeight="1" x14ac:dyDescent="0.3">
      <c r="A2950" s="865" t="s">
        <v>2789</v>
      </c>
      <c r="B2950" s="712" t="s">
        <v>47</v>
      </c>
      <c r="C2950" s="705" t="s">
        <v>46</v>
      </c>
      <c r="D2950" s="851"/>
      <c r="E2950" s="852">
        <v>2.9483999999999999</v>
      </c>
      <c r="F2950" s="708">
        <f t="shared" si="310"/>
        <v>0</v>
      </c>
      <c r="G2950" s="709"/>
      <c r="H2950" s="710">
        <f t="shared" si="311"/>
        <v>0</v>
      </c>
      <c r="I2950" s="708">
        <f t="shared" si="312"/>
        <v>0</v>
      </c>
      <c r="J2950" s="662"/>
      <c r="K2950" s="661"/>
      <c r="L2950" s="661"/>
      <c r="P2950" s="662"/>
    </row>
    <row r="2951" spans="1:16" ht="14.25" customHeight="1" x14ac:dyDescent="0.3">
      <c r="A2951" s="865" t="s">
        <v>2790</v>
      </c>
      <c r="B2951" s="712" t="s">
        <v>47</v>
      </c>
      <c r="C2951" s="705" t="s">
        <v>46</v>
      </c>
      <c r="D2951" s="851"/>
      <c r="E2951" s="852">
        <v>2.9483999999999999</v>
      </c>
      <c r="F2951" s="708">
        <f t="shared" si="310"/>
        <v>0</v>
      </c>
      <c r="G2951" s="709"/>
      <c r="H2951" s="710">
        <f t="shared" si="311"/>
        <v>0</v>
      </c>
      <c r="I2951" s="708">
        <f t="shared" si="312"/>
        <v>0</v>
      </c>
      <c r="J2951" s="662"/>
      <c r="K2951" s="661"/>
      <c r="L2951" s="661"/>
      <c r="P2951" s="662"/>
    </row>
    <row r="2952" spans="1:16" ht="14.25" customHeight="1" x14ac:dyDescent="0.3">
      <c r="A2952" s="855" t="s">
        <v>2791</v>
      </c>
      <c r="B2952" s="712" t="s">
        <v>47</v>
      </c>
      <c r="C2952" s="705" t="s">
        <v>46</v>
      </c>
      <c r="D2952" s="866"/>
      <c r="E2952" s="707">
        <v>1.12266</v>
      </c>
      <c r="F2952" s="708">
        <f t="shared" si="310"/>
        <v>0</v>
      </c>
      <c r="G2952" s="709"/>
      <c r="H2952" s="710">
        <f t="shared" si="311"/>
        <v>0</v>
      </c>
      <c r="I2952" s="708">
        <f t="shared" si="312"/>
        <v>0</v>
      </c>
      <c r="J2952" s="662"/>
      <c r="K2952" s="661"/>
      <c r="L2952" s="661"/>
      <c r="P2952" s="662"/>
    </row>
    <row r="2953" spans="1:16" ht="14.25" customHeight="1" x14ac:dyDescent="0.3">
      <c r="A2953" s="999" t="s">
        <v>4635</v>
      </c>
      <c r="B2953" s="712" t="s">
        <v>47</v>
      </c>
      <c r="C2953" s="705" t="s">
        <v>46</v>
      </c>
      <c r="D2953" s="866"/>
      <c r="E2953" s="707">
        <v>1.22</v>
      </c>
      <c r="F2953" s="708">
        <f>D2953*E2953/50</f>
        <v>0</v>
      </c>
      <c r="G2953" s="709"/>
      <c r="H2953" s="710">
        <f>E2953*$F$8</f>
        <v>0</v>
      </c>
      <c r="I2953" s="708">
        <f>H2953*D2953/50</f>
        <v>0</v>
      </c>
      <c r="J2953" s="662"/>
      <c r="K2953" s="661"/>
      <c r="L2953" s="661"/>
      <c r="P2953" s="662"/>
    </row>
    <row r="2954" spans="1:16" ht="14.25" customHeight="1" x14ac:dyDescent="0.3">
      <c r="A2954" s="855" t="s">
        <v>2792</v>
      </c>
      <c r="B2954" s="712" t="s">
        <v>47</v>
      </c>
      <c r="C2954" s="705" t="s">
        <v>46</v>
      </c>
      <c r="D2954" s="866"/>
      <c r="E2954" s="707">
        <v>1.38348</v>
      </c>
      <c r="F2954" s="708">
        <f t="shared" si="310"/>
        <v>0</v>
      </c>
      <c r="G2954" s="709"/>
      <c r="H2954" s="710">
        <f t="shared" si="311"/>
        <v>0</v>
      </c>
      <c r="I2954" s="708">
        <f t="shared" si="312"/>
        <v>0</v>
      </c>
      <c r="J2954" s="662"/>
      <c r="K2954" s="661"/>
      <c r="L2954" s="661"/>
      <c r="P2954" s="662"/>
    </row>
    <row r="2955" spans="1:16" ht="14.25" customHeight="1" x14ac:dyDescent="0.3">
      <c r="A2955" s="855" t="s">
        <v>2793</v>
      </c>
      <c r="B2955" s="712" t="s">
        <v>47</v>
      </c>
      <c r="C2955" s="705" t="s">
        <v>46</v>
      </c>
      <c r="D2955" s="866"/>
      <c r="E2955" s="707">
        <v>1.38348</v>
      </c>
      <c r="F2955" s="708">
        <f t="shared" si="310"/>
        <v>0</v>
      </c>
      <c r="G2955" s="709"/>
      <c r="H2955" s="710">
        <f t="shared" si="311"/>
        <v>0</v>
      </c>
      <c r="I2955" s="708">
        <f t="shared" si="312"/>
        <v>0</v>
      </c>
      <c r="J2955" s="662"/>
      <c r="K2955" s="661"/>
      <c r="L2955" s="661"/>
      <c r="P2955" s="662"/>
    </row>
    <row r="2956" spans="1:16" ht="14.25" customHeight="1" x14ac:dyDescent="0.3">
      <c r="A2956" s="855" t="s">
        <v>2794</v>
      </c>
      <c r="B2956" s="868" t="s">
        <v>45</v>
      </c>
      <c r="C2956" s="705" t="s">
        <v>46</v>
      </c>
      <c r="D2956" s="867"/>
      <c r="E2956" s="852">
        <v>1.5343020000000001</v>
      </c>
      <c r="F2956" s="708">
        <f t="shared" si="310"/>
        <v>0</v>
      </c>
      <c r="G2956" s="709"/>
      <c r="H2956" s="710">
        <f t="shared" si="311"/>
        <v>0</v>
      </c>
      <c r="I2956" s="708">
        <f t="shared" si="312"/>
        <v>0</v>
      </c>
      <c r="J2956" s="662"/>
      <c r="K2956" s="661"/>
      <c r="L2956" s="661"/>
      <c r="P2956" s="662"/>
    </row>
    <row r="2957" spans="1:16" ht="14.25" customHeight="1" x14ac:dyDescent="0.3">
      <c r="A2957" s="855" t="s">
        <v>2795</v>
      </c>
      <c r="B2957" s="868" t="s">
        <v>45</v>
      </c>
      <c r="C2957" s="705" t="s">
        <v>46</v>
      </c>
      <c r="D2957" s="867"/>
      <c r="E2957" s="852">
        <v>1.5343020000000001</v>
      </c>
      <c r="F2957" s="708">
        <f t="shared" si="310"/>
        <v>0</v>
      </c>
      <c r="G2957" s="709"/>
      <c r="H2957" s="710">
        <f t="shared" si="311"/>
        <v>0</v>
      </c>
      <c r="I2957" s="708">
        <f t="shared" si="312"/>
        <v>0</v>
      </c>
      <c r="J2957" s="662"/>
      <c r="K2957" s="661"/>
      <c r="L2957" s="661"/>
      <c r="P2957" s="662"/>
    </row>
    <row r="2958" spans="1:16" ht="14.25" customHeight="1" x14ac:dyDescent="0.3">
      <c r="A2958" s="855" t="s">
        <v>2796</v>
      </c>
      <c r="B2958" s="712" t="s">
        <v>47</v>
      </c>
      <c r="C2958" s="705" t="s">
        <v>46</v>
      </c>
      <c r="D2958" s="866"/>
      <c r="E2958" s="707">
        <v>1.12266</v>
      </c>
      <c r="F2958" s="708">
        <f t="shared" si="310"/>
        <v>0</v>
      </c>
      <c r="G2958" s="709"/>
      <c r="H2958" s="710">
        <f t="shared" si="311"/>
        <v>0</v>
      </c>
      <c r="I2958" s="708">
        <f t="shared" si="312"/>
        <v>0</v>
      </c>
      <c r="J2958" s="662"/>
      <c r="K2958" s="661"/>
      <c r="L2958" s="661"/>
      <c r="P2958" s="662"/>
    </row>
    <row r="2959" spans="1:16" ht="14.25" customHeight="1" x14ac:dyDescent="0.3">
      <c r="A2959" s="855" t="s">
        <v>2797</v>
      </c>
      <c r="B2959" s="712" t="s">
        <v>47</v>
      </c>
      <c r="C2959" s="705" t="s">
        <v>46</v>
      </c>
      <c r="D2959" s="866"/>
      <c r="E2959" s="707">
        <v>1.12266</v>
      </c>
      <c r="F2959" s="708">
        <f t="shared" ref="F2959:F3018" si="319">D2959*E2959/50</f>
        <v>0</v>
      </c>
      <c r="G2959" s="709"/>
      <c r="H2959" s="710">
        <f t="shared" si="311"/>
        <v>0</v>
      </c>
      <c r="I2959" s="708">
        <f t="shared" si="312"/>
        <v>0</v>
      </c>
      <c r="J2959" s="662"/>
      <c r="K2959" s="661"/>
      <c r="L2959" s="661"/>
      <c r="P2959" s="662"/>
    </row>
    <row r="2960" spans="1:16" ht="14.25" customHeight="1" x14ac:dyDescent="0.3">
      <c r="A2960" s="855" t="s">
        <v>2798</v>
      </c>
      <c r="B2960" s="712" t="s">
        <v>47</v>
      </c>
      <c r="C2960" s="705" t="s">
        <v>46</v>
      </c>
      <c r="D2960" s="866"/>
      <c r="E2960" s="707">
        <v>1.12266</v>
      </c>
      <c r="F2960" s="708">
        <f t="shared" si="319"/>
        <v>0</v>
      </c>
      <c r="G2960" s="709"/>
      <c r="H2960" s="710">
        <f t="shared" si="311"/>
        <v>0</v>
      </c>
      <c r="I2960" s="708">
        <f t="shared" si="312"/>
        <v>0</v>
      </c>
      <c r="J2960" s="662"/>
      <c r="K2960" s="661"/>
      <c r="L2960" s="661"/>
      <c r="P2960" s="662"/>
    </row>
    <row r="2961" spans="1:16" ht="14.25" customHeight="1" x14ac:dyDescent="0.3">
      <c r="A2961" s="855" t="s">
        <v>2799</v>
      </c>
      <c r="B2961" s="868" t="s">
        <v>45</v>
      </c>
      <c r="C2961" s="705" t="s">
        <v>46</v>
      </c>
      <c r="D2961" s="866"/>
      <c r="E2961" s="707">
        <v>1.12266</v>
      </c>
      <c r="F2961" s="708">
        <f t="shared" si="319"/>
        <v>0</v>
      </c>
      <c r="G2961" s="709"/>
      <c r="H2961" s="710">
        <f t="shared" si="311"/>
        <v>0</v>
      </c>
      <c r="I2961" s="708">
        <f t="shared" si="312"/>
        <v>0</v>
      </c>
      <c r="J2961" s="662"/>
      <c r="K2961" s="661"/>
      <c r="L2961" s="661"/>
      <c r="P2961" s="662"/>
    </row>
    <row r="2962" spans="1:16" ht="14.25" customHeight="1" x14ac:dyDescent="0.3">
      <c r="A2962" s="855" t="s">
        <v>2800</v>
      </c>
      <c r="B2962" s="712" t="s">
        <v>47</v>
      </c>
      <c r="C2962" s="705" t="s">
        <v>46</v>
      </c>
      <c r="D2962" s="866"/>
      <c r="E2962" s="707">
        <v>1.12266</v>
      </c>
      <c r="F2962" s="708">
        <f t="shared" si="319"/>
        <v>0</v>
      </c>
      <c r="G2962" s="709"/>
      <c r="H2962" s="710">
        <f t="shared" si="311"/>
        <v>0</v>
      </c>
      <c r="I2962" s="708">
        <f t="shared" si="312"/>
        <v>0</v>
      </c>
      <c r="J2962" s="662"/>
      <c r="K2962" s="661"/>
      <c r="L2962" s="661"/>
      <c r="P2962" s="662"/>
    </row>
    <row r="2963" spans="1:16" ht="14.25" customHeight="1" x14ac:dyDescent="0.3">
      <c r="A2963" s="855" t="s">
        <v>2801</v>
      </c>
      <c r="B2963" s="712" t="s">
        <v>47</v>
      </c>
      <c r="C2963" s="705" t="s">
        <v>46</v>
      </c>
      <c r="D2963" s="866"/>
      <c r="E2963" s="707">
        <v>1.12266</v>
      </c>
      <c r="F2963" s="708">
        <f t="shared" si="319"/>
        <v>0</v>
      </c>
      <c r="G2963" s="709"/>
      <c r="H2963" s="710">
        <f t="shared" si="311"/>
        <v>0</v>
      </c>
      <c r="I2963" s="708">
        <f t="shared" si="312"/>
        <v>0</v>
      </c>
      <c r="J2963" s="662"/>
      <c r="K2963" s="661"/>
      <c r="L2963" s="661"/>
      <c r="P2963" s="662"/>
    </row>
    <row r="2964" spans="1:16" ht="14.25" customHeight="1" x14ac:dyDescent="0.3">
      <c r="A2964" s="855" t="s">
        <v>2802</v>
      </c>
      <c r="B2964" s="712" t="s">
        <v>47</v>
      </c>
      <c r="C2964" s="705" t="s">
        <v>46</v>
      </c>
      <c r="D2964" s="866"/>
      <c r="E2964" s="707">
        <v>1.12266</v>
      </c>
      <c r="F2964" s="708">
        <f t="shared" si="319"/>
        <v>0</v>
      </c>
      <c r="G2964" s="709"/>
      <c r="H2964" s="710">
        <f t="shared" si="311"/>
        <v>0</v>
      </c>
      <c r="I2964" s="708">
        <f t="shared" si="312"/>
        <v>0</v>
      </c>
      <c r="J2964" s="662"/>
      <c r="K2964" s="661"/>
      <c r="L2964" s="661"/>
      <c r="P2964" s="662"/>
    </row>
    <row r="2965" spans="1:16" ht="14.25" customHeight="1" x14ac:dyDescent="0.3">
      <c r="A2965" s="865" t="s">
        <v>2803</v>
      </c>
      <c r="B2965" s="805" t="s">
        <v>47</v>
      </c>
      <c r="C2965" s="794" t="s">
        <v>46</v>
      </c>
      <c r="D2965" s="862"/>
      <c r="E2965" s="813">
        <v>6.76</v>
      </c>
      <c r="F2965" s="863">
        <f t="shared" si="319"/>
        <v>0</v>
      </c>
      <c r="G2965" s="709"/>
      <c r="H2965" s="864">
        <f t="shared" si="311"/>
        <v>0</v>
      </c>
      <c r="I2965" s="863">
        <f t="shared" si="312"/>
        <v>0</v>
      </c>
      <c r="J2965" s="662"/>
      <c r="K2965" s="661"/>
      <c r="L2965" s="661"/>
      <c r="P2965" s="662"/>
    </row>
    <row r="2966" spans="1:16" ht="14.25" customHeight="1" x14ac:dyDescent="0.3">
      <c r="A2966" s="865" t="s">
        <v>2804</v>
      </c>
      <c r="B2966" s="805" t="s">
        <v>47</v>
      </c>
      <c r="C2966" s="794" t="s">
        <v>46</v>
      </c>
      <c r="D2966" s="862"/>
      <c r="E2966" s="813">
        <v>3.78</v>
      </c>
      <c r="F2966" s="863">
        <f t="shared" si="319"/>
        <v>0</v>
      </c>
      <c r="G2966" s="709"/>
      <c r="H2966" s="864">
        <f t="shared" si="311"/>
        <v>0</v>
      </c>
      <c r="I2966" s="863">
        <f t="shared" si="312"/>
        <v>0</v>
      </c>
      <c r="J2966" s="662"/>
      <c r="K2966" s="661"/>
      <c r="L2966" s="661"/>
      <c r="P2966" s="662"/>
    </row>
    <row r="2967" spans="1:16" ht="14.25" customHeight="1" x14ac:dyDescent="0.3">
      <c r="A2967" s="855" t="s">
        <v>2805</v>
      </c>
      <c r="B2967" s="712" t="s">
        <v>47</v>
      </c>
      <c r="C2967" s="705" t="s">
        <v>46</v>
      </c>
      <c r="D2967" s="866"/>
      <c r="E2967" s="707">
        <v>1.12266</v>
      </c>
      <c r="F2967" s="708">
        <f t="shared" si="319"/>
        <v>0</v>
      </c>
      <c r="G2967" s="709"/>
      <c r="H2967" s="710">
        <f>E2967*$F$8</f>
        <v>0</v>
      </c>
      <c r="I2967" s="708">
        <f>H2967*D2967/50</f>
        <v>0</v>
      </c>
      <c r="J2967" s="662"/>
      <c r="K2967" s="661"/>
      <c r="L2967" s="661"/>
      <c r="P2967" s="662"/>
    </row>
    <row r="2968" spans="1:16" ht="14.25" customHeight="1" x14ac:dyDescent="0.3">
      <c r="A2968" s="855" t="s">
        <v>2806</v>
      </c>
      <c r="B2968" s="712" t="s">
        <v>47</v>
      </c>
      <c r="C2968" s="705" t="s">
        <v>46</v>
      </c>
      <c r="D2968" s="866"/>
      <c r="E2968" s="707">
        <v>1.12266</v>
      </c>
      <c r="F2968" s="708">
        <f t="shared" si="319"/>
        <v>0</v>
      </c>
      <c r="G2968" s="709"/>
      <c r="H2968" s="710">
        <f t="shared" si="311"/>
        <v>0</v>
      </c>
      <c r="I2968" s="708">
        <f t="shared" si="312"/>
        <v>0</v>
      </c>
      <c r="J2968" s="662"/>
      <c r="K2968" s="661"/>
      <c r="L2968" s="661"/>
      <c r="P2968" s="662"/>
    </row>
    <row r="2969" spans="1:16" ht="14.25" customHeight="1" x14ac:dyDescent="0.3">
      <c r="A2969" s="855" t="s">
        <v>2807</v>
      </c>
      <c r="B2969" s="712" t="s">
        <v>47</v>
      </c>
      <c r="C2969" s="705" t="s">
        <v>46</v>
      </c>
      <c r="D2969" s="866"/>
      <c r="E2969" s="707">
        <v>1.12266</v>
      </c>
      <c r="F2969" s="708">
        <f t="shared" si="319"/>
        <v>0</v>
      </c>
      <c r="G2969" s="709"/>
      <c r="H2969" s="710">
        <f>E2969*$F$8</f>
        <v>0</v>
      </c>
      <c r="I2969" s="708">
        <f>H2969*D2969/50</f>
        <v>0</v>
      </c>
      <c r="J2969" s="662"/>
      <c r="K2969" s="661"/>
      <c r="L2969" s="661"/>
      <c r="P2969" s="662"/>
    </row>
    <row r="2970" spans="1:16" ht="14.25" customHeight="1" x14ac:dyDescent="0.3">
      <c r="A2970" s="865" t="s">
        <v>2808</v>
      </c>
      <c r="B2970" s="805" t="s">
        <v>47</v>
      </c>
      <c r="C2970" s="794" t="s">
        <v>46</v>
      </c>
      <c r="D2970" s="862"/>
      <c r="E2970" s="813">
        <v>3.78</v>
      </c>
      <c r="F2970" s="863">
        <f t="shared" si="319"/>
        <v>0</v>
      </c>
      <c r="G2970" s="709"/>
      <c r="H2970" s="864">
        <f t="shared" si="311"/>
        <v>0</v>
      </c>
      <c r="I2970" s="863">
        <f t="shared" si="312"/>
        <v>0</v>
      </c>
      <c r="J2970" s="662"/>
      <c r="K2970" s="661"/>
      <c r="L2970" s="661"/>
      <c r="P2970" s="662"/>
    </row>
    <row r="2971" spans="1:16" ht="14.25" customHeight="1" x14ac:dyDescent="0.3">
      <c r="A2971" s="855" t="s">
        <v>2809</v>
      </c>
      <c r="B2971" s="712" t="s">
        <v>47</v>
      </c>
      <c r="C2971" s="705" t="s">
        <v>46</v>
      </c>
      <c r="D2971" s="866"/>
      <c r="E2971" s="707">
        <v>1.12266</v>
      </c>
      <c r="F2971" s="708">
        <f t="shared" si="319"/>
        <v>0</v>
      </c>
      <c r="G2971" s="709"/>
      <c r="H2971" s="710">
        <f t="shared" si="311"/>
        <v>0</v>
      </c>
      <c r="I2971" s="708">
        <f t="shared" si="312"/>
        <v>0</v>
      </c>
      <c r="J2971" s="662"/>
      <c r="K2971" s="661"/>
      <c r="L2971" s="661"/>
      <c r="P2971" s="662"/>
    </row>
    <row r="2972" spans="1:16" ht="14.25" customHeight="1" x14ac:dyDescent="0.3">
      <c r="A2972" s="855" t="s">
        <v>2810</v>
      </c>
      <c r="B2972" s="712" t="s">
        <v>47</v>
      </c>
      <c r="C2972" s="705" t="s">
        <v>46</v>
      </c>
      <c r="D2972" s="866"/>
      <c r="E2972" s="707">
        <v>1.1907000000000001</v>
      </c>
      <c r="F2972" s="708">
        <f t="shared" si="319"/>
        <v>0</v>
      </c>
      <c r="G2972" s="709"/>
      <c r="H2972" s="710">
        <f>E2972*$F$8</f>
        <v>0</v>
      </c>
      <c r="I2972" s="708">
        <f>H2972*D2972/50</f>
        <v>0</v>
      </c>
      <c r="J2972" s="662"/>
      <c r="K2972" s="661"/>
      <c r="L2972" s="661"/>
      <c r="P2972" s="662"/>
    </row>
    <row r="2973" spans="1:16" ht="14.25" customHeight="1" x14ac:dyDescent="0.3">
      <c r="A2973" s="855" t="s">
        <v>2811</v>
      </c>
      <c r="B2973" s="712" t="s">
        <v>47</v>
      </c>
      <c r="C2973" s="705" t="s">
        <v>46</v>
      </c>
      <c r="D2973" s="866"/>
      <c r="E2973" s="707">
        <v>1.1907000000000001</v>
      </c>
      <c r="F2973" s="708">
        <f t="shared" si="319"/>
        <v>0</v>
      </c>
      <c r="G2973" s="709"/>
      <c r="H2973" s="710">
        <f t="shared" si="311"/>
        <v>0</v>
      </c>
      <c r="I2973" s="708">
        <f t="shared" si="312"/>
        <v>0</v>
      </c>
      <c r="J2973" s="662"/>
      <c r="K2973" s="661"/>
      <c r="L2973" s="661"/>
      <c r="P2973" s="662"/>
    </row>
    <row r="2974" spans="1:16" ht="14.25" customHeight="1" x14ac:dyDescent="0.3">
      <c r="A2974" s="855" t="s">
        <v>2812</v>
      </c>
      <c r="B2974" s="712" t="s">
        <v>47</v>
      </c>
      <c r="C2974" s="705" t="s">
        <v>46</v>
      </c>
      <c r="D2974" s="866"/>
      <c r="E2974" s="707">
        <v>1.38348</v>
      </c>
      <c r="F2974" s="708">
        <f t="shared" si="319"/>
        <v>0</v>
      </c>
      <c r="G2974" s="709"/>
      <c r="H2974" s="710">
        <f t="shared" si="311"/>
        <v>0</v>
      </c>
      <c r="I2974" s="708">
        <f t="shared" si="312"/>
        <v>0</v>
      </c>
      <c r="J2974" s="662"/>
      <c r="K2974" s="661"/>
      <c r="L2974" s="661"/>
      <c r="P2974" s="662"/>
    </row>
    <row r="2975" spans="1:16" ht="14.25" customHeight="1" x14ac:dyDescent="0.3">
      <c r="A2975" s="855" t="s">
        <v>2813</v>
      </c>
      <c r="B2975" s="712" t="s">
        <v>47</v>
      </c>
      <c r="C2975" s="705" t="s">
        <v>46</v>
      </c>
      <c r="D2975" s="866"/>
      <c r="E2975" s="707">
        <v>1.38348</v>
      </c>
      <c r="F2975" s="708">
        <f t="shared" si="319"/>
        <v>0</v>
      </c>
      <c r="G2975" s="709"/>
      <c r="H2975" s="710">
        <f t="shared" si="311"/>
        <v>0</v>
      </c>
      <c r="I2975" s="708">
        <f t="shared" si="312"/>
        <v>0</v>
      </c>
      <c r="J2975" s="662"/>
      <c r="K2975" s="661"/>
      <c r="L2975" s="661"/>
      <c r="P2975" s="662"/>
    </row>
    <row r="2976" spans="1:16" ht="14.25" customHeight="1" x14ac:dyDescent="0.3">
      <c r="A2976" s="855" t="s">
        <v>2814</v>
      </c>
      <c r="B2976" s="712" t="s">
        <v>47</v>
      </c>
      <c r="C2976" s="705" t="s">
        <v>46</v>
      </c>
      <c r="D2976" s="866"/>
      <c r="E2976" s="707">
        <v>1.38348</v>
      </c>
      <c r="F2976" s="708">
        <f t="shared" si="319"/>
        <v>0</v>
      </c>
      <c r="G2976" s="709"/>
      <c r="H2976" s="710">
        <f t="shared" si="311"/>
        <v>0</v>
      </c>
      <c r="I2976" s="708">
        <f t="shared" si="312"/>
        <v>0</v>
      </c>
      <c r="J2976" s="662"/>
      <c r="K2976" s="661"/>
      <c r="L2976" s="661"/>
      <c r="P2976" s="662"/>
    </row>
    <row r="2977" spans="1:16" ht="14.25" customHeight="1" x14ac:dyDescent="0.3">
      <c r="A2977" s="855" t="s">
        <v>2815</v>
      </c>
      <c r="B2977" s="712" t="s">
        <v>47</v>
      </c>
      <c r="C2977" s="705" t="s">
        <v>46</v>
      </c>
      <c r="D2977" s="867"/>
      <c r="E2977" s="852">
        <v>1.5343020000000001</v>
      </c>
      <c r="F2977" s="708">
        <f t="shared" si="319"/>
        <v>0</v>
      </c>
      <c r="G2977" s="709"/>
      <c r="H2977" s="710">
        <f t="shared" si="311"/>
        <v>0</v>
      </c>
      <c r="I2977" s="708">
        <f t="shared" si="312"/>
        <v>0</v>
      </c>
      <c r="J2977" s="662"/>
      <c r="K2977" s="661"/>
      <c r="L2977" s="661"/>
      <c r="P2977" s="662"/>
    </row>
    <row r="2978" spans="1:16" ht="14.25" customHeight="1" x14ac:dyDescent="0.3">
      <c r="A2978" s="855" t="s">
        <v>2816</v>
      </c>
      <c r="B2978" s="712" t="s">
        <v>47</v>
      </c>
      <c r="C2978" s="705" t="s">
        <v>46</v>
      </c>
      <c r="D2978" s="866"/>
      <c r="E2978" s="707">
        <v>1.5343020000000001</v>
      </c>
      <c r="F2978" s="708">
        <f t="shared" si="319"/>
        <v>0</v>
      </c>
      <c r="G2978" s="709"/>
      <c r="H2978" s="710">
        <f t="shared" si="311"/>
        <v>0</v>
      </c>
      <c r="I2978" s="708">
        <f t="shared" si="312"/>
        <v>0</v>
      </c>
      <c r="J2978" s="662"/>
      <c r="K2978" s="661"/>
      <c r="L2978" s="661"/>
      <c r="P2978" s="662"/>
    </row>
    <row r="2979" spans="1:16" ht="14.25" customHeight="1" x14ac:dyDescent="0.3">
      <c r="A2979" s="855" t="s">
        <v>2817</v>
      </c>
      <c r="B2979" s="712" t="s">
        <v>47</v>
      </c>
      <c r="C2979" s="705" t="s">
        <v>46</v>
      </c>
      <c r="D2979" s="866"/>
      <c r="E2979" s="707">
        <v>1.5343020000000001</v>
      </c>
      <c r="F2979" s="708">
        <f t="shared" si="319"/>
        <v>0</v>
      </c>
      <c r="G2979" s="709"/>
      <c r="H2979" s="710">
        <f t="shared" si="311"/>
        <v>0</v>
      </c>
      <c r="I2979" s="708">
        <f t="shared" si="312"/>
        <v>0</v>
      </c>
      <c r="J2979" s="662"/>
      <c r="K2979" s="661"/>
      <c r="L2979" s="661"/>
      <c r="P2979" s="662"/>
    </row>
    <row r="2980" spans="1:16" ht="14.25" customHeight="1" x14ac:dyDescent="0.3">
      <c r="A2980" s="855" t="s">
        <v>2818</v>
      </c>
      <c r="B2980" s="712" t="s">
        <v>47</v>
      </c>
      <c r="C2980" s="705" t="s">
        <v>46</v>
      </c>
      <c r="D2980" s="866"/>
      <c r="E2980" s="707">
        <v>1.409562</v>
      </c>
      <c r="F2980" s="708">
        <f t="shared" si="319"/>
        <v>0</v>
      </c>
      <c r="G2980" s="709"/>
      <c r="H2980" s="710">
        <f t="shared" si="311"/>
        <v>0</v>
      </c>
      <c r="I2980" s="708">
        <f t="shared" si="312"/>
        <v>0</v>
      </c>
      <c r="J2980" s="662"/>
      <c r="K2980" s="661"/>
      <c r="L2980" s="661"/>
      <c r="P2980" s="662"/>
    </row>
    <row r="2981" spans="1:16" ht="14.25" customHeight="1" x14ac:dyDescent="0.3">
      <c r="A2981" s="855" t="s">
        <v>2819</v>
      </c>
      <c r="B2981" s="868" t="s">
        <v>45</v>
      </c>
      <c r="C2981" s="705" t="s">
        <v>46</v>
      </c>
      <c r="D2981" s="866"/>
      <c r="E2981" s="707">
        <v>1.409562</v>
      </c>
      <c r="F2981" s="708">
        <f t="shared" si="319"/>
        <v>0</v>
      </c>
      <c r="G2981" s="709"/>
      <c r="H2981" s="710">
        <f t="shared" si="311"/>
        <v>0</v>
      </c>
      <c r="I2981" s="708">
        <f t="shared" si="312"/>
        <v>0</v>
      </c>
      <c r="J2981" s="662"/>
      <c r="K2981" s="661"/>
      <c r="L2981" s="661"/>
      <c r="P2981" s="662"/>
    </row>
    <row r="2982" spans="1:16" ht="14.25" customHeight="1" x14ac:dyDescent="0.3">
      <c r="A2982" s="855" t="s">
        <v>2819</v>
      </c>
      <c r="B2982" s="712" t="s">
        <v>47</v>
      </c>
      <c r="C2982" s="705" t="s">
        <v>46</v>
      </c>
      <c r="D2982" s="866"/>
      <c r="E2982" s="707">
        <v>1.409562</v>
      </c>
      <c r="F2982" s="708">
        <f t="shared" si="319"/>
        <v>0</v>
      </c>
      <c r="G2982" s="709"/>
      <c r="H2982" s="710">
        <f t="shared" si="311"/>
        <v>0</v>
      </c>
      <c r="I2982" s="708">
        <f t="shared" si="312"/>
        <v>0</v>
      </c>
      <c r="J2982" s="662"/>
      <c r="K2982" s="661"/>
      <c r="L2982" s="661"/>
      <c r="P2982" s="662"/>
    </row>
    <row r="2983" spans="1:16" ht="14.25" customHeight="1" x14ac:dyDescent="0.3">
      <c r="A2983" s="855" t="s">
        <v>2820</v>
      </c>
      <c r="B2983" s="712" t="s">
        <v>47</v>
      </c>
      <c r="C2983" s="705" t="s">
        <v>46</v>
      </c>
      <c r="D2983" s="866"/>
      <c r="E2983" s="707">
        <v>1.471932</v>
      </c>
      <c r="F2983" s="708">
        <f t="shared" si="319"/>
        <v>0</v>
      </c>
      <c r="G2983" s="709"/>
      <c r="H2983" s="710">
        <f>E2983*$F$8</f>
        <v>0</v>
      </c>
      <c r="I2983" s="708">
        <f>H2983*D2983/50</f>
        <v>0</v>
      </c>
      <c r="J2983" s="662"/>
      <c r="K2983" s="661"/>
      <c r="L2983" s="661"/>
      <c r="P2983" s="662"/>
    </row>
    <row r="2984" spans="1:16" ht="14.25" customHeight="1" x14ac:dyDescent="0.3">
      <c r="A2984" s="855" t="s">
        <v>2821</v>
      </c>
      <c r="B2984" s="712" t="s">
        <v>47</v>
      </c>
      <c r="C2984" s="705" t="s">
        <v>46</v>
      </c>
      <c r="D2984" s="866"/>
      <c r="E2984" s="707">
        <v>1.471932</v>
      </c>
      <c r="F2984" s="708">
        <f t="shared" si="319"/>
        <v>0</v>
      </c>
      <c r="G2984" s="709"/>
      <c r="H2984" s="710">
        <f t="shared" ref="H2984:H3055" si="320">E2984*$F$8</f>
        <v>0</v>
      </c>
      <c r="I2984" s="708">
        <f t="shared" ref="I2984:I3055" si="321">H2984*D2984/50</f>
        <v>0</v>
      </c>
      <c r="J2984" s="662"/>
      <c r="K2984" s="661"/>
      <c r="L2984" s="661"/>
      <c r="P2984" s="662"/>
    </row>
    <row r="2985" spans="1:16" ht="14.25" customHeight="1" x14ac:dyDescent="0.3">
      <c r="A2985" s="855" t="s">
        <v>2822</v>
      </c>
      <c r="B2985" s="712" t="s">
        <v>47</v>
      </c>
      <c r="C2985" s="705" t="s">
        <v>46</v>
      </c>
      <c r="D2985" s="866"/>
      <c r="E2985" s="707">
        <v>1.12266</v>
      </c>
      <c r="F2985" s="708">
        <f t="shared" si="319"/>
        <v>0</v>
      </c>
      <c r="G2985" s="709"/>
      <c r="H2985" s="710">
        <f t="shared" si="320"/>
        <v>0</v>
      </c>
      <c r="I2985" s="708">
        <f t="shared" si="321"/>
        <v>0</v>
      </c>
      <c r="J2985" s="662"/>
      <c r="K2985" s="661"/>
      <c r="L2985" s="661"/>
      <c r="P2985" s="662"/>
    </row>
    <row r="2986" spans="1:16" ht="14.25" customHeight="1" x14ac:dyDescent="0.3">
      <c r="A2986" s="855" t="s">
        <v>2823</v>
      </c>
      <c r="B2986" s="712" t="s">
        <v>47</v>
      </c>
      <c r="C2986" s="705" t="s">
        <v>46</v>
      </c>
      <c r="D2986" s="866"/>
      <c r="E2986" s="707">
        <v>1.12266</v>
      </c>
      <c r="F2986" s="708">
        <f t="shared" si="319"/>
        <v>0</v>
      </c>
      <c r="G2986" s="709"/>
      <c r="H2986" s="710">
        <f t="shared" si="320"/>
        <v>0</v>
      </c>
      <c r="I2986" s="708">
        <f t="shared" si="321"/>
        <v>0</v>
      </c>
      <c r="J2986" s="662"/>
      <c r="K2986" s="661"/>
      <c r="L2986" s="661"/>
      <c r="P2986" s="662"/>
    </row>
    <row r="2987" spans="1:16" ht="14.25" customHeight="1" x14ac:dyDescent="0.3">
      <c r="A2987" s="855" t="s">
        <v>2824</v>
      </c>
      <c r="B2987" s="712" t="s">
        <v>47</v>
      </c>
      <c r="C2987" s="705" t="s">
        <v>46</v>
      </c>
      <c r="D2987" s="867"/>
      <c r="E2987" s="707">
        <v>1.38348</v>
      </c>
      <c r="F2987" s="708">
        <f t="shared" si="319"/>
        <v>0</v>
      </c>
      <c r="G2987" s="709"/>
      <c r="H2987" s="710">
        <f t="shared" si="320"/>
        <v>0</v>
      </c>
      <c r="I2987" s="708">
        <f t="shared" si="321"/>
        <v>0</v>
      </c>
      <c r="J2987" s="662"/>
      <c r="K2987" s="661"/>
      <c r="L2987" s="661"/>
      <c r="P2987" s="662"/>
    </row>
    <row r="2988" spans="1:16" ht="14.25" customHeight="1" x14ac:dyDescent="0.3">
      <c r="A2988" s="999" t="s">
        <v>4628</v>
      </c>
      <c r="B2988" s="712" t="s">
        <v>47</v>
      </c>
      <c r="C2988" s="705" t="s">
        <v>46</v>
      </c>
      <c r="D2988" s="867"/>
      <c r="E2988" s="707">
        <v>1.38348</v>
      </c>
      <c r="F2988" s="708">
        <f t="shared" ref="F2988:F2989" si="322">D2988*E2988/50</f>
        <v>0</v>
      </c>
      <c r="G2988" s="709"/>
      <c r="H2988" s="710">
        <f t="shared" ref="H2988:H2989" si="323">E2988*$F$8</f>
        <v>0</v>
      </c>
      <c r="I2988" s="708">
        <f t="shared" ref="I2988:I2989" si="324">H2988*D2988/50</f>
        <v>0</v>
      </c>
      <c r="J2988" s="662"/>
      <c r="K2988" s="661"/>
      <c r="L2988" s="661"/>
      <c r="P2988" s="662"/>
    </row>
    <row r="2989" spans="1:16" ht="14.25" customHeight="1" x14ac:dyDescent="0.3">
      <c r="A2989" s="999" t="s">
        <v>4640</v>
      </c>
      <c r="B2989" s="712" t="s">
        <v>47</v>
      </c>
      <c r="C2989" s="705" t="s">
        <v>46</v>
      </c>
      <c r="D2989" s="866"/>
      <c r="E2989" s="707">
        <v>1.409562</v>
      </c>
      <c r="F2989" s="708">
        <f t="shared" si="322"/>
        <v>0</v>
      </c>
      <c r="G2989" s="709"/>
      <c r="H2989" s="710">
        <f t="shared" si="323"/>
        <v>0</v>
      </c>
      <c r="I2989" s="708">
        <f t="shared" si="324"/>
        <v>0</v>
      </c>
      <c r="J2989" s="662"/>
      <c r="K2989" s="661"/>
      <c r="L2989" s="661"/>
      <c r="P2989" s="662"/>
    </row>
    <row r="2990" spans="1:16" ht="14.25" customHeight="1" x14ac:dyDescent="0.3">
      <c r="A2990" s="855" t="s">
        <v>2825</v>
      </c>
      <c r="B2990" s="868" t="s">
        <v>45</v>
      </c>
      <c r="C2990" s="705" t="s">
        <v>46</v>
      </c>
      <c r="D2990" s="867"/>
      <c r="E2990" s="707">
        <v>1.12266</v>
      </c>
      <c r="F2990" s="708">
        <f t="shared" si="319"/>
        <v>0</v>
      </c>
      <c r="G2990" s="709"/>
      <c r="H2990" s="710">
        <f t="shared" si="320"/>
        <v>0</v>
      </c>
      <c r="I2990" s="708">
        <f t="shared" si="321"/>
        <v>0</v>
      </c>
      <c r="J2990" s="662"/>
      <c r="K2990" s="661"/>
      <c r="L2990" s="661"/>
      <c r="P2990" s="662"/>
    </row>
    <row r="2991" spans="1:16" ht="14.25" customHeight="1" x14ac:dyDescent="0.3">
      <c r="A2991" s="855" t="s">
        <v>2826</v>
      </c>
      <c r="B2991" s="712" t="s">
        <v>47</v>
      </c>
      <c r="C2991" s="705" t="s">
        <v>46</v>
      </c>
      <c r="D2991" s="867"/>
      <c r="E2991" s="707">
        <v>1.12266</v>
      </c>
      <c r="F2991" s="708">
        <f t="shared" si="319"/>
        <v>0</v>
      </c>
      <c r="G2991" s="709"/>
      <c r="H2991" s="710">
        <f t="shared" si="320"/>
        <v>0</v>
      </c>
      <c r="I2991" s="708">
        <f t="shared" si="321"/>
        <v>0</v>
      </c>
      <c r="J2991" s="662"/>
      <c r="K2991" s="661"/>
      <c r="L2991" s="661"/>
      <c r="P2991" s="662"/>
    </row>
    <row r="2992" spans="1:16" ht="14.25" customHeight="1" x14ac:dyDescent="0.3">
      <c r="A2992" s="999" t="s">
        <v>2827</v>
      </c>
      <c r="B2992" s="868" t="s">
        <v>45</v>
      </c>
      <c r="C2992" s="705" t="s">
        <v>46</v>
      </c>
      <c r="D2992" s="867"/>
      <c r="E2992" s="707">
        <v>1.12266</v>
      </c>
      <c r="F2992" s="708">
        <f t="shared" si="319"/>
        <v>0</v>
      </c>
      <c r="G2992" s="709"/>
      <c r="H2992" s="710">
        <f t="shared" si="320"/>
        <v>0</v>
      </c>
      <c r="I2992" s="708">
        <f t="shared" si="321"/>
        <v>0</v>
      </c>
      <c r="J2992" s="662"/>
      <c r="K2992" s="661"/>
      <c r="L2992" s="661"/>
      <c r="P2992" s="662"/>
    </row>
    <row r="2993" spans="1:16" ht="14.25" customHeight="1" x14ac:dyDescent="0.3">
      <c r="A2993" s="855" t="s">
        <v>2828</v>
      </c>
      <c r="B2993" s="712" t="s">
        <v>47</v>
      </c>
      <c r="C2993" s="705" t="s">
        <v>46</v>
      </c>
      <c r="D2993" s="867"/>
      <c r="E2993" s="707">
        <v>1.12266</v>
      </c>
      <c r="F2993" s="708">
        <f t="shared" si="319"/>
        <v>0</v>
      </c>
      <c r="G2993" s="709"/>
      <c r="H2993" s="710">
        <f t="shared" si="320"/>
        <v>0</v>
      </c>
      <c r="I2993" s="708">
        <f t="shared" si="321"/>
        <v>0</v>
      </c>
      <c r="J2993" s="662"/>
      <c r="K2993" s="661"/>
      <c r="L2993" s="661"/>
      <c r="P2993" s="662"/>
    </row>
    <row r="2994" spans="1:16" ht="14.25" customHeight="1" x14ac:dyDescent="0.3">
      <c r="A2994" s="855" t="s">
        <v>2829</v>
      </c>
      <c r="B2994" s="712" t="s">
        <v>47</v>
      </c>
      <c r="C2994" s="705" t="s">
        <v>46</v>
      </c>
      <c r="D2994" s="867"/>
      <c r="E2994" s="707">
        <v>1.12266</v>
      </c>
      <c r="F2994" s="708">
        <f t="shared" si="319"/>
        <v>0</v>
      </c>
      <c r="G2994" s="709"/>
      <c r="H2994" s="710">
        <f t="shared" si="320"/>
        <v>0</v>
      </c>
      <c r="I2994" s="708">
        <f t="shared" si="321"/>
        <v>0</v>
      </c>
      <c r="J2994" s="662"/>
      <c r="K2994" s="661"/>
      <c r="L2994" s="661"/>
      <c r="P2994" s="662"/>
    </row>
    <row r="2995" spans="1:16" ht="14.25" customHeight="1" x14ac:dyDescent="0.3">
      <c r="A2995" s="855" t="s">
        <v>2830</v>
      </c>
      <c r="B2995" s="868" t="s">
        <v>45</v>
      </c>
      <c r="C2995" s="705" t="s">
        <v>46</v>
      </c>
      <c r="D2995" s="867"/>
      <c r="E2995" s="707">
        <v>1.12266</v>
      </c>
      <c r="F2995" s="708">
        <f t="shared" si="319"/>
        <v>0</v>
      </c>
      <c r="G2995" s="709"/>
      <c r="H2995" s="710">
        <f t="shared" si="320"/>
        <v>0</v>
      </c>
      <c r="I2995" s="708">
        <f t="shared" si="321"/>
        <v>0</v>
      </c>
      <c r="J2995" s="662"/>
      <c r="K2995" s="661"/>
      <c r="L2995" s="661"/>
      <c r="P2995" s="662"/>
    </row>
    <row r="2996" spans="1:16" ht="14.25" customHeight="1" x14ac:dyDescent="0.3">
      <c r="A2996" s="865" t="s">
        <v>2831</v>
      </c>
      <c r="B2996" s="805" t="s">
        <v>47</v>
      </c>
      <c r="C2996" s="794" t="s">
        <v>46</v>
      </c>
      <c r="D2996" s="862"/>
      <c r="E2996" s="813">
        <v>1.38348</v>
      </c>
      <c r="F2996" s="863">
        <f t="shared" si="319"/>
        <v>0</v>
      </c>
      <c r="G2996" s="709"/>
      <c r="H2996" s="864">
        <f t="shared" si="320"/>
        <v>0</v>
      </c>
      <c r="I2996" s="863">
        <f t="shared" si="321"/>
        <v>0</v>
      </c>
      <c r="J2996" s="662"/>
      <c r="K2996" s="661"/>
      <c r="L2996" s="661"/>
      <c r="P2996" s="662"/>
    </row>
    <row r="2997" spans="1:16" ht="14.25" customHeight="1" x14ac:dyDescent="0.3">
      <c r="A2997" s="855" t="s">
        <v>2832</v>
      </c>
      <c r="B2997" s="805" t="s">
        <v>47</v>
      </c>
      <c r="C2997" s="705" t="s">
        <v>46</v>
      </c>
      <c r="D2997" s="867"/>
      <c r="E2997" s="707">
        <v>1.49688</v>
      </c>
      <c r="F2997" s="708">
        <f t="shared" si="319"/>
        <v>0</v>
      </c>
      <c r="G2997" s="709"/>
      <c r="H2997" s="710">
        <f t="shared" si="320"/>
        <v>0</v>
      </c>
      <c r="I2997" s="708">
        <f t="shared" si="321"/>
        <v>0</v>
      </c>
      <c r="J2997" s="662"/>
      <c r="K2997" s="661"/>
      <c r="L2997" s="661"/>
      <c r="P2997" s="662"/>
    </row>
    <row r="2998" spans="1:16" ht="14.25" customHeight="1" x14ac:dyDescent="0.3">
      <c r="A2998" s="855" t="s">
        <v>2833</v>
      </c>
      <c r="B2998" s="712" t="s">
        <v>47</v>
      </c>
      <c r="C2998" s="705" t="s">
        <v>46</v>
      </c>
      <c r="D2998" s="867"/>
      <c r="E2998" s="707">
        <v>1.12266</v>
      </c>
      <c r="F2998" s="708">
        <f t="shared" si="319"/>
        <v>0</v>
      </c>
      <c r="G2998" s="709"/>
      <c r="H2998" s="710">
        <f t="shared" si="320"/>
        <v>0</v>
      </c>
      <c r="I2998" s="708">
        <f t="shared" si="321"/>
        <v>0</v>
      </c>
      <c r="J2998" s="662"/>
      <c r="K2998" s="661"/>
      <c r="L2998" s="661"/>
      <c r="P2998" s="662"/>
    </row>
    <row r="2999" spans="1:16" ht="14.25" customHeight="1" x14ac:dyDescent="0.3">
      <c r="A2999" s="855" t="s">
        <v>2834</v>
      </c>
      <c r="B2999" s="712" t="s">
        <v>47</v>
      </c>
      <c r="C2999" s="705" t="s">
        <v>46</v>
      </c>
      <c r="D2999" s="867"/>
      <c r="E2999" s="707">
        <v>1.5</v>
      </c>
      <c r="F2999" s="708">
        <f t="shared" si="319"/>
        <v>0</v>
      </c>
      <c r="G2999" s="709"/>
      <c r="H2999" s="710">
        <f t="shared" si="320"/>
        <v>0</v>
      </c>
      <c r="I2999" s="708">
        <f t="shared" si="321"/>
        <v>0</v>
      </c>
      <c r="J2999" s="662"/>
      <c r="K2999" s="661"/>
      <c r="L2999" s="661"/>
      <c r="P2999" s="662"/>
    </row>
    <row r="3000" spans="1:16" ht="14.25" customHeight="1" x14ac:dyDescent="0.3">
      <c r="A3000" s="855" t="s">
        <v>2835</v>
      </c>
      <c r="B3000" s="712" t="s">
        <v>47</v>
      </c>
      <c r="C3000" s="705" t="s">
        <v>46</v>
      </c>
      <c r="D3000" s="867"/>
      <c r="E3000" s="707">
        <v>1.38348</v>
      </c>
      <c r="F3000" s="708">
        <f t="shared" si="319"/>
        <v>0</v>
      </c>
      <c r="G3000" s="709"/>
      <c r="H3000" s="710">
        <f t="shared" si="320"/>
        <v>0</v>
      </c>
      <c r="I3000" s="708">
        <f t="shared" si="321"/>
        <v>0</v>
      </c>
      <c r="J3000" s="662"/>
      <c r="K3000" s="661"/>
      <c r="L3000" s="661"/>
      <c r="P3000" s="662"/>
    </row>
    <row r="3001" spans="1:16" ht="14.25" customHeight="1" x14ac:dyDescent="0.3">
      <c r="A3001" s="855" t="s">
        <v>2836</v>
      </c>
      <c r="B3001" s="712" t="s">
        <v>47</v>
      </c>
      <c r="C3001" s="705" t="s">
        <v>46</v>
      </c>
      <c r="D3001" s="867"/>
      <c r="E3001" s="707">
        <v>1.38348</v>
      </c>
      <c r="F3001" s="708">
        <f t="shared" si="319"/>
        <v>0</v>
      </c>
      <c r="G3001" s="709"/>
      <c r="H3001" s="710">
        <f t="shared" si="320"/>
        <v>0</v>
      </c>
      <c r="I3001" s="708">
        <f t="shared" si="321"/>
        <v>0</v>
      </c>
      <c r="J3001" s="662"/>
      <c r="K3001" s="661"/>
      <c r="L3001" s="661"/>
      <c r="P3001" s="662"/>
    </row>
    <row r="3002" spans="1:16" ht="14.25" customHeight="1" x14ac:dyDescent="0.3">
      <c r="A3002" s="855" t="s">
        <v>2837</v>
      </c>
      <c r="B3002" s="712" t="s">
        <v>47</v>
      </c>
      <c r="C3002" s="705" t="s">
        <v>46</v>
      </c>
      <c r="D3002" s="867"/>
      <c r="E3002" s="707">
        <v>1.38348</v>
      </c>
      <c r="F3002" s="708">
        <f t="shared" si="319"/>
        <v>0</v>
      </c>
      <c r="G3002" s="709"/>
      <c r="H3002" s="710">
        <f t="shared" si="320"/>
        <v>0</v>
      </c>
      <c r="I3002" s="708">
        <f t="shared" si="321"/>
        <v>0</v>
      </c>
      <c r="J3002" s="662"/>
      <c r="K3002" s="661"/>
      <c r="L3002" s="661"/>
      <c r="P3002" s="662"/>
    </row>
    <row r="3003" spans="1:16" ht="14.25" customHeight="1" x14ac:dyDescent="0.3">
      <c r="A3003" s="855" t="s">
        <v>2838</v>
      </c>
      <c r="B3003" s="712" t="s">
        <v>47</v>
      </c>
      <c r="C3003" s="705" t="s">
        <v>46</v>
      </c>
      <c r="D3003" s="867"/>
      <c r="E3003" s="707">
        <v>1.38348</v>
      </c>
      <c r="F3003" s="708">
        <f t="shared" si="319"/>
        <v>0</v>
      </c>
      <c r="G3003" s="709"/>
      <c r="H3003" s="710">
        <f t="shared" si="320"/>
        <v>0</v>
      </c>
      <c r="I3003" s="708">
        <f t="shared" si="321"/>
        <v>0</v>
      </c>
      <c r="J3003" s="662"/>
      <c r="K3003" s="661"/>
      <c r="L3003" s="661"/>
      <c r="P3003" s="662"/>
    </row>
    <row r="3004" spans="1:16" ht="14.25" customHeight="1" x14ac:dyDescent="0.3">
      <c r="A3004" s="855" t="s">
        <v>2839</v>
      </c>
      <c r="B3004" s="712" t="s">
        <v>47</v>
      </c>
      <c r="C3004" s="705" t="s">
        <v>46</v>
      </c>
      <c r="D3004" s="867"/>
      <c r="E3004" s="707">
        <v>1.38348</v>
      </c>
      <c r="F3004" s="708">
        <f t="shared" si="319"/>
        <v>0</v>
      </c>
      <c r="G3004" s="709"/>
      <c r="H3004" s="710">
        <f t="shared" si="320"/>
        <v>0</v>
      </c>
      <c r="I3004" s="708">
        <f t="shared" si="321"/>
        <v>0</v>
      </c>
      <c r="J3004" s="662"/>
      <c r="K3004" s="661"/>
      <c r="L3004" s="661"/>
      <c r="P3004" s="662"/>
    </row>
    <row r="3005" spans="1:16" ht="14.25" customHeight="1" x14ac:dyDescent="0.3">
      <c r="A3005" s="855" t="s">
        <v>2840</v>
      </c>
      <c r="B3005" s="712" t="s">
        <v>47</v>
      </c>
      <c r="C3005" s="705" t="s">
        <v>46</v>
      </c>
      <c r="D3005" s="867"/>
      <c r="E3005" s="707">
        <v>1.38348</v>
      </c>
      <c r="F3005" s="708">
        <f t="shared" si="319"/>
        <v>0</v>
      </c>
      <c r="G3005" s="709"/>
      <c r="H3005" s="710">
        <f t="shared" si="320"/>
        <v>0</v>
      </c>
      <c r="I3005" s="708">
        <f t="shared" si="321"/>
        <v>0</v>
      </c>
      <c r="J3005" s="662"/>
      <c r="K3005" s="661"/>
      <c r="L3005" s="661"/>
      <c r="P3005" s="662"/>
    </row>
    <row r="3006" spans="1:16" ht="14.25" customHeight="1" x14ac:dyDescent="0.3">
      <c r="A3006" s="855" t="s">
        <v>2841</v>
      </c>
      <c r="B3006" s="868" t="s">
        <v>45</v>
      </c>
      <c r="C3006" s="705" t="s">
        <v>46</v>
      </c>
      <c r="D3006" s="867"/>
      <c r="E3006" s="852">
        <v>1.409562</v>
      </c>
      <c r="F3006" s="708">
        <f t="shared" si="319"/>
        <v>0</v>
      </c>
      <c r="G3006" s="709"/>
      <c r="H3006" s="710">
        <f t="shared" si="320"/>
        <v>0</v>
      </c>
      <c r="I3006" s="708">
        <f t="shared" si="321"/>
        <v>0</v>
      </c>
      <c r="J3006" s="662"/>
      <c r="K3006" s="661"/>
      <c r="L3006" s="661"/>
      <c r="P3006" s="662"/>
    </row>
    <row r="3007" spans="1:16" ht="14.25" customHeight="1" x14ac:dyDescent="0.3">
      <c r="A3007" s="855" t="s">
        <v>2842</v>
      </c>
      <c r="B3007" s="868" t="s">
        <v>45</v>
      </c>
      <c r="C3007" s="705" t="s">
        <v>46</v>
      </c>
      <c r="D3007" s="867"/>
      <c r="E3007" s="852">
        <v>1.409562</v>
      </c>
      <c r="F3007" s="708">
        <f t="shared" si="319"/>
        <v>0</v>
      </c>
      <c r="G3007" s="709"/>
      <c r="H3007" s="710">
        <f t="shared" si="320"/>
        <v>0</v>
      </c>
      <c r="I3007" s="708">
        <f t="shared" si="321"/>
        <v>0</v>
      </c>
      <c r="J3007" s="662"/>
      <c r="K3007" s="661"/>
      <c r="L3007" s="661"/>
      <c r="P3007" s="662"/>
    </row>
    <row r="3008" spans="1:16" ht="14.25" customHeight="1" x14ac:dyDescent="0.3">
      <c r="A3008" s="855" t="s">
        <v>2843</v>
      </c>
      <c r="B3008" s="712" t="s">
        <v>47</v>
      </c>
      <c r="C3008" s="705" t="s">
        <v>46</v>
      </c>
      <c r="D3008" s="866"/>
      <c r="E3008" s="707">
        <v>1.6340939999999999</v>
      </c>
      <c r="F3008" s="708">
        <f t="shared" si="319"/>
        <v>0</v>
      </c>
      <c r="G3008" s="709"/>
      <c r="H3008" s="710">
        <f t="shared" si="320"/>
        <v>0</v>
      </c>
      <c r="I3008" s="708">
        <f t="shared" si="321"/>
        <v>0</v>
      </c>
      <c r="J3008" s="662"/>
      <c r="K3008" s="661"/>
      <c r="L3008" s="661"/>
      <c r="P3008" s="662"/>
    </row>
    <row r="3009" spans="1:16" ht="14.25" customHeight="1" x14ac:dyDescent="0.3">
      <c r="A3009" s="855" t="s">
        <v>2844</v>
      </c>
      <c r="B3009" s="712" t="s">
        <v>47</v>
      </c>
      <c r="C3009" s="705" t="s">
        <v>46</v>
      </c>
      <c r="D3009" s="867"/>
      <c r="E3009" s="707">
        <v>1.38348</v>
      </c>
      <c r="F3009" s="708">
        <f t="shared" si="319"/>
        <v>0</v>
      </c>
      <c r="G3009" s="709"/>
      <c r="H3009" s="710">
        <f t="shared" si="320"/>
        <v>0</v>
      </c>
      <c r="I3009" s="708">
        <f t="shared" si="321"/>
        <v>0</v>
      </c>
      <c r="J3009" s="662"/>
      <c r="K3009" s="661"/>
      <c r="L3009" s="661"/>
      <c r="P3009" s="662"/>
    </row>
    <row r="3010" spans="1:16" ht="14.25" customHeight="1" x14ac:dyDescent="0.3">
      <c r="A3010" s="855" t="s">
        <v>2845</v>
      </c>
      <c r="B3010" s="712" t="s">
        <v>47</v>
      </c>
      <c r="C3010" s="705" t="s">
        <v>46</v>
      </c>
      <c r="D3010" s="867"/>
      <c r="E3010" s="707">
        <v>1.38348</v>
      </c>
      <c r="F3010" s="708">
        <f t="shared" si="319"/>
        <v>0</v>
      </c>
      <c r="G3010" s="709"/>
      <c r="H3010" s="710">
        <f t="shared" si="320"/>
        <v>0</v>
      </c>
      <c r="I3010" s="708">
        <f t="shared" si="321"/>
        <v>0</v>
      </c>
      <c r="J3010" s="662"/>
      <c r="K3010" s="661"/>
      <c r="L3010" s="661"/>
      <c r="P3010" s="662"/>
    </row>
    <row r="3011" spans="1:16" ht="14.25" customHeight="1" x14ac:dyDescent="0.3">
      <c r="A3011" s="855" t="s">
        <v>2846</v>
      </c>
      <c r="B3011" s="712" t="s">
        <v>47</v>
      </c>
      <c r="C3011" s="705" t="s">
        <v>46</v>
      </c>
      <c r="D3011" s="867"/>
      <c r="E3011" s="707">
        <v>1.12266</v>
      </c>
      <c r="F3011" s="708">
        <f t="shared" si="319"/>
        <v>0</v>
      </c>
      <c r="G3011" s="709"/>
      <c r="H3011" s="710">
        <f t="shared" si="320"/>
        <v>0</v>
      </c>
      <c r="I3011" s="708">
        <f t="shared" si="321"/>
        <v>0</v>
      </c>
      <c r="J3011" s="662"/>
      <c r="K3011" s="661"/>
      <c r="L3011" s="661"/>
      <c r="P3011" s="662"/>
    </row>
    <row r="3012" spans="1:16" ht="14.25" customHeight="1" x14ac:dyDescent="0.3">
      <c r="A3012" s="855" t="s">
        <v>2847</v>
      </c>
      <c r="B3012" s="712" t="s">
        <v>47</v>
      </c>
      <c r="C3012" s="705" t="s">
        <v>46</v>
      </c>
      <c r="D3012" s="867"/>
      <c r="E3012" s="707">
        <v>1.12266</v>
      </c>
      <c r="F3012" s="708">
        <f t="shared" si="319"/>
        <v>0</v>
      </c>
      <c r="G3012" s="709"/>
      <c r="H3012" s="710">
        <f t="shared" si="320"/>
        <v>0</v>
      </c>
      <c r="I3012" s="708">
        <f t="shared" si="321"/>
        <v>0</v>
      </c>
      <c r="J3012" s="662"/>
      <c r="K3012" s="661"/>
      <c r="L3012" s="661"/>
      <c r="P3012" s="662"/>
    </row>
    <row r="3013" spans="1:16" ht="14.25" customHeight="1" x14ac:dyDescent="0.3">
      <c r="A3013" s="855" t="s">
        <v>2848</v>
      </c>
      <c r="B3013" s="712" t="s">
        <v>47</v>
      </c>
      <c r="C3013" s="705" t="s">
        <v>46</v>
      </c>
      <c r="D3013" s="867"/>
      <c r="E3013" s="707">
        <v>1.12266</v>
      </c>
      <c r="F3013" s="708">
        <f t="shared" si="319"/>
        <v>0</v>
      </c>
      <c r="G3013" s="709"/>
      <c r="H3013" s="710">
        <f t="shared" si="320"/>
        <v>0</v>
      </c>
      <c r="I3013" s="708">
        <f t="shared" si="321"/>
        <v>0</v>
      </c>
      <c r="J3013" s="662"/>
      <c r="K3013" s="661"/>
      <c r="L3013" s="661"/>
      <c r="P3013" s="662"/>
    </row>
    <row r="3014" spans="1:16" ht="14.25" customHeight="1" x14ac:dyDescent="0.3">
      <c r="A3014" s="855" t="s">
        <v>2849</v>
      </c>
      <c r="B3014" s="868" t="s">
        <v>45</v>
      </c>
      <c r="C3014" s="705" t="s">
        <v>46</v>
      </c>
      <c r="D3014" s="867"/>
      <c r="E3014" s="707">
        <v>1.12266</v>
      </c>
      <c r="F3014" s="708">
        <f t="shared" si="319"/>
        <v>0</v>
      </c>
      <c r="G3014" s="709"/>
      <c r="H3014" s="710">
        <f t="shared" si="320"/>
        <v>0</v>
      </c>
      <c r="I3014" s="708">
        <f t="shared" si="321"/>
        <v>0</v>
      </c>
      <c r="J3014" s="662"/>
      <c r="K3014" s="661"/>
      <c r="L3014" s="661"/>
      <c r="P3014" s="662"/>
    </row>
    <row r="3015" spans="1:16" ht="14.25" customHeight="1" x14ac:dyDescent="0.3">
      <c r="A3015" s="855" t="s">
        <v>2850</v>
      </c>
      <c r="B3015" s="712" t="s">
        <v>47</v>
      </c>
      <c r="C3015" s="705" t="s">
        <v>46</v>
      </c>
      <c r="D3015" s="867"/>
      <c r="E3015" s="707">
        <v>1.49688</v>
      </c>
      <c r="F3015" s="708">
        <f t="shared" si="319"/>
        <v>0</v>
      </c>
      <c r="G3015" s="709"/>
      <c r="H3015" s="710">
        <f t="shared" si="320"/>
        <v>0</v>
      </c>
      <c r="I3015" s="708">
        <f t="shared" si="321"/>
        <v>0</v>
      </c>
      <c r="J3015" s="662"/>
      <c r="K3015" s="661"/>
      <c r="L3015" s="661"/>
      <c r="P3015" s="662"/>
    </row>
    <row r="3016" spans="1:16" ht="14.25" customHeight="1" x14ac:dyDescent="0.3">
      <c r="A3016" s="855" t="s">
        <v>2851</v>
      </c>
      <c r="B3016" s="712" t="s">
        <v>47</v>
      </c>
      <c r="C3016" s="705" t="s">
        <v>46</v>
      </c>
      <c r="D3016" s="867"/>
      <c r="E3016" s="707">
        <v>1.12266</v>
      </c>
      <c r="F3016" s="708">
        <f t="shared" si="319"/>
        <v>0</v>
      </c>
      <c r="G3016" s="709"/>
      <c r="H3016" s="710">
        <f t="shared" si="320"/>
        <v>0</v>
      </c>
      <c r="I3016" s="708">
        <f t="shared" si="321"/>
        <v>0</v>
      </c>
      <c r="J3016" s="662"/>
      <c r="K3016" s="661"/>
      <c r="L3016" s="661"/>
      <c r="P3016" s="662"/>
    </row>
    <row r="3017" spans="1:16" ht="14.25" customHeight="1" x14ac:dyDescent="0.3">
      <c r="A3017" s="865" t="s">
        <v>2852</v>
      </c>
      <c r="B3017" s="805" t="s">
        <v>47</v>
      </c>
      <c r="C3017" s="794" t="s">
        <v>46</v>
      </c>
      <c r="D3017" s="862"/>
      <c r="E3017" s="813">
        <v>1.38348</v>
      </c>
      <c r="F3017" s="863">
        <f t="shared" si="319"/>
        <v>0</v>
      </c>
      <c r="G3017" s="709"/>
      <c r="H3017" s="864">
        <f t="shared" si="320"/>
        <v>0</v>
      </c>
      <c r="I3017" s="863">
        <f t="shared" si="321"/>
        <v>0</v>
      </c>
      <c r="J3017" s="662"/>
      <c r="K3017" s="661"/>
      <c r="L3017" s="661"/>
      <c r="P3017" s="662"/>
    </row>
    <row r="3018" spans="1:16" ht="14.25" customHeight="1" x14ac:dyDescent="0.3">
      <c r="A3018" s="855" t="s">
        <v>2853</v>
      </c>
      <c r="B3018" s="712" t="s">
        <v>47</v>
      </c>
      <c r="C3018" s="705" t="s">
        <v>46</v>
      </c>
      <c r="D3018" s="867"/>
      <c r="E3018" s="707">
        <v>1.12266</v>
      </c>
      <c r="F3018" s="708">
        <f t="shared" si="319"/>
        <v>0</v>
      </c>
      <c r="G3018" s="709"/>
      <c r="H3018" s="710">
        <f t="shared" si="320"/>
        <v>0</v>
      </c>
      <c r="I3018" s="708">
        <f t="shared" si="321"/>
        <v>0</v>
      </c>
      <c r="J3018" s="662"/>
      <c r="K3018" s="661"/>
      <c r="L3018" s="661"/>
      <c r="P3018" s="662"/>
    </row>
    <row r="3019" spans="1:16" ht="14.25" customHeight="1" x14ac:dyDescent="0.3">
      <c r="A3019" s="855" t="s">
        <v>2854</v>
      </c>
      <c r="B3019" s="712" t="s">
        <v>47</v>
      </c>
      <c r="C3019" s="705" t="s">
        <v>46</v>
      </c>
      <c r="D3019" s="867"/>
      <c r="E3019" s="707">
        <v>1.12266</v>
      </c>
      <c r="F3019" s="708">
        <f t="shared" ref="F3019:F3072" si="325">D3019*E3019/50</f>
        <v>0</v>
      </c>
      <c r="G3019" s="709"/>
      <c r="H3019" s="710">
        <f t="shared" si="320"/>
        <v>0</v>
      </c>
      <c r="I3019" s="708">
        <f t="shared" si="321"/>
        <v>0</v>
      </c>
      <c r="J3019" s="662"/>
      <c r="K3019" s="661"/>
      <c r="L3019" s="661"/>
      <c r="P3019" s="662"/>
    </row>
    <row r="3020" spans="1:16" ht="14.25" customHeight="1" x14ac:dyDescent="0.3">
      <c r="A3020" s="855" t="s">
        <v>2855</v>
      </c>
      <c r="B3020" s="712" t="s">
        <v>47</v>
      </c>
      <c r="C3020" s="705" t="s">
        <v>46</v>
      </c>
      <c r="D3020" s="867"/>
      <c r="E3020" s="707">
        <v>1.12266</v>
      </c>
      <c r="F3020" s="708">
        <f t="shared" si="325"/>
        <v>0</v>
      </c>
      <c r="G3020" s="709"/>
      <c r="H3020" s="710">
        <f t="shared" si="320"/>
        <v>0</v>
      </c>
      <c r="I3020" s="708">
        <f t="shared" si="321"/>
        <v>0</v>
      </c>
      <c r="J3020" s="662"/>
      <c r="K3020" s="661"/>
      <c r="L3020" s="661"/>
      <c r="P3020" s="662"/>
    </row>
    <row r="3021" spans="1:16" ht="14.25" customHeight="1" x14ac:dyDescent="0.3">
      <c r="A3021" s="855" t="s">
        <v>2856</v>
      </c>
      <c r="B3021" s="712" t="s">
        <v>47</v>
      </c>
      <c r="C3021" s="705" t="s">
        <v>46</v>
      </c>
      <c r="D3021" s="867"/>
      <c r="E3021" s="707">
        <v>1.5</v>
      </c>
      <c r="F3021" s="708">
        <f t="shared" si="325"/>
        <v>0</v>
      </c>
      <c r="G3021" s="709"/>
      <c r="H3021" s="710">
        <f t="shared" si="320"/>
        <v>0</v>
      </c>
      <c r="I3021" s="708">
        <f t="shared" si="321"/>
        <v>0</v>
      </c>
      <c r="J3021" s="662"/>
      <c r="K3021" s="661"/>
      <c r="L3021" s="661"/>
      <c r="P3021" s="662"/>
    </row>
    <row r="3022" spans="1:16" ht="14.25" customHeight="1" x14ac:dyDescent="0.3">
      <c r="A3022" s="855" t="s">
        <v>2857</v>
      </c>
      <c r="B3022" s="712" t="s">
        <v>47</v>
      </c>
      <c r="C3022" s="705" t="s">
        <v>46</v>
      </c>
      <c r="D3022" s="867"/>
      <c r="E3022" s="707">
        <v>1.12266</v>
      </c>
      <c r="F3022" s="708">
        <f t="shared" si="325"/>
        <v>0</v>
      </c>
      <c r="G3022" s="709"/>
      <c r="H3022" s="710">
        <f t="shared" si="320"/>
        <v>0</v>
      </c>
      <c r="I3022" s="708">
        <f t="shared" si="321"/>
        <v>0</v>
      </c>
      <c r="J3022" s="662"/>
      <c r="K3022" s="661"/>
      <c r="L3022" s="661"/>
      <c r="P3022" s="662"/>
    </row>
    <row r="3023" spans="1:16" ht="14.25" customHeight="1" x14ac:dyDescent="0.3">
      <c r="A3023" s="855" t="s">
        <v>2858</v>
      </c>
      <c r="B3023" s="712" t="s">
        <v>47</v>
      </c>
      <c r="C3023" s="705" t="s">
        <v>46</v>
      </c>
      <c r="D3023" s="867"/>
      <c r="E3023" s="707">
        <v>1.38348</v>
      </c>
      <c r="F3023" s="708">
        <f t="shared" si="325"/>
        <v>0</v>
      </c>
      <c r="G3023" s="709"/>
      <c r="H3023" s="710">
        <f t="shared" si="320"/>
        <v>0</v>
      </c>
      <c r="I3023" s="708">
        <f t="shared" si="321"/>
        <v>0</v>
      </c>
      <c r="J3023" s="662"/>
      <c r="K3023" s="661"/>
      <c r="L3023" s="661"/>
      <c r="P3023" s="662"/>
    </row>
    <row r="3024" spans="1:16" ht="14.25" customHeight="1" x14ac:dyDescent="0.3">
      <c r="A3024" s="855" t="s">
        <v>2859</v>
      </c>
      <c r="B3024" s="712" t="s">
        <v>47</v>
      </c>
      <c r="C3024" s="705" t="s">
        <v>46</v>
      </c>
      <c r="D3024" s="867"/>
      <c r="E3024" s="707">
        <v>1.38348</v>
      </c>
      <c r="F3024" s="708">
        <f t="shared" si="325"/>
        <v>0</v>
      </c>
      <c r="G3024" s="709"/>
      <c r="H3024" s="710">
        <f t="shared" si="320"/>
        <v>0</v>
      </c>
      <c r="I3024" s="708">
        <f t="shared" si="321"/>
        <v>0</v>
      </c>
      <c r="J3024" s="662"/>
      <c r="K3024" s="661"/>
      <c r="L3024" s="661"/>
      <c r="P3024" s="662"/>
    </row>
    <row r="3025" spans="1:16" ht="14.25" customHeight="1" x14ac:dyDescent="0.3">
      <c r="A3025" s="855" t="s">
        <v>2860</v>
      </c>
      <c r="B3025" s="712" t="s">
        <v>47</v>
      </c>
      <c r="C3025" s="705" t="s">
        <v>46</v>
      </c>
      <c r="D3025" s="867"/>
      <c r="E3025" s="707">
        <v>1.38348</v>
      </c>
      <c r="F3025" s="708">
        <f t="shared" si="325"/>
        <v>0</v>
      </c>
      <c r="G3025" s="709"/>
      <c r="H3025" s="710">
        <f t="shared" si="320"/>
        <v>0</v>
      </c>
      <c r="I3025" s="708">
        <f t="shared" si="321"/>
        <v>0</v>
      </c>
      <c r="J3025" s="662"/>
      <c r="K3025" s="661"/>
      <c r="L3025" s="661"/>
      <c r="P3025" s="662"/>
    </row>
    <row r="3026" spans="1:16" ht="14.25" customHeight="1" x14ac:dyDescent="0.3">
      <c r="A3026" s="855" t="s">
        <v>2861</v>
      </c>
      <c r="B3026" s="712" t="s">
        <v>47</v>
      </c>
      <c r="C3026" s="705" t="s">
        <v>46</v>
      </c>
      <c r="D3026" s="867"/>
      <c r="E3026" s="707">
        <v>1.87</v>
      </c>
      <c r="F3026" s="708">
        <f t="shared" si="325"/>
        <v>0</v>
      </c>
      <c r="G3026" s="709"/>
      <c r="H3026" s="710">
        <f t="shared" si="320"/>
        <v>0</v>
      </c>
      <c r="I3026" s="708">
        <f t="shared" si="321"/>
        <v>0</v>
      </c>
      <c r="J3026" s="662"/>
      <c r="K3026" s="661"/>
      <c r="L3026" s="661"/>
      <c r="P3026" s="662"/>
    </row>
    <row r="3027" spans="1:16" ht="14.25" customHeight="1" x14ac:dyDescent="0.3">
      <c r="A3027" s="855" t="s">
        <v>2862</v>
      </c>
      <c r="B3027" s="712" t="s">
        <v>47</v>
      </c>
      <c r="C3027" s="705" t="s">
        <v>46</v>
      </c>
      <c r="D3027" s="867"/>
      <c r="E3027" s="852">
        <v>1.409562</v>
      </c>
      <c r="F3027" s="708">
        <f t="shared" si="325"/>
        <v>0</v>
      </c>
      <c r="G3027" s="709"/>
      <c r="H3027" s="710">
        <f t="shared" si="320"/>
        <v>0</v>
      </c>
      <c r="I3027" s="708">
        <f t="shared" si="321"/>
        <v>0</v>
      </c>
      <c r="J3027" s="662"/>
      <c r="K3027" s="661"/>
      <c r="L3027" s="661"/>
      <c r="P3027" s="662"/>
    </row>
    <row r="3028" spans="1:16" ht="14.25" customHeight="1" x14ac:dyDescent="0.3">
      <c r="A3028" s="855" t="s">
        <v>2863</v>
      </c>
      <c r="B3028" s="712" t="s">
        <v>47</v>
      </c>
      <c r="C3028" s="705" t="s">
        <v>46</v>
      </c>
      <c r="D3028" s="867"/>
      <c r="E3028" s="852">
        <v>1.409562</v>
      </c>
      <c r="F3028" s="708">
        <f t="shared" si="325"/>
        <v>0</v>
      </c>
      <c r="G3028" s="709"/>
      <c r="H3028" s="710">
        <f t="shared" si="320"/>
        <v>0</v>
      </c>
      <c r="I3028" s="708">
        <f t="shared" si="321"/>
        <v>0</v>
      </c>
      <c r="J3028" s="662"/>
      <c r="K3028" s="661"/>
      <c r="L3028" s="661"/>
      <c r="P3028" s="662"/>
    </row>
    <row r="3029" spans="1:16" ht="14.25" customHeight="1" x14ac:dyDescent="0.3">
      <c r="A3029" s="855" t="s">
        <v>2864</v>
      </c>
      <c r="B3029" s="868" t="s">
        <v>45</v>
      </c>
      <c r="C3029" s="705" t="s">
        <v>46</v>
      </c>
      <c r="D3029" s="867"/>
      <c r="E3029" s="852">
        <v>1.409562</v>
      </c>
      <c r="F3029" s="708">
        <f t="shared" si="325"/>
        <v>0</v>
      </c>
      <c r="G3029" s="709"/>
      <c r="H3029" s="710">
        <f t="shared" si="320"/>
        <v>0</v>
      </c>
      <c r="I3029" s="708">
        <f t="shared" si="321"/>
        <v>0</v>
      </c>
      <c r="J3029" s="662"/>
      <c r="K3029" s="661"/>
      <c r="L3029" s="661"/>
      <c r="P3029" s="662"/>
    </row>
    <row r="3030" spans="1:16" ht="14.25" customHeight="1" x14ac:dyDescent="0.3">
      <c r="A3030" s="855" t="s">
        <v>2864</v>
      </c>
      <c r="B3030" s="712" t="s">
        <v>47</v>
      </c>
      <c r="C3030" s="705" t="s">
        <v>46</v>
      </c>
      <c r="D3030" s="867"/>
      <c r="E3030" s="852">
        <v>1.409562</v>
      </c>
      <c r="F3030" s="708">
        <f t="shared" si="325"/>
        <v>0</v>
      </c>
      <c r="G3030" s="709"/>
      <c r="H3030" s="710">
        <f t="shared" si="320"/>
        <v>0</v>
      </c>
      <c r="I3030" s="708">
        <f t="shared" si="321"/>
        <v>0</v>
      </c>
      <c r="J3030" s="662"/>
      <c r="K3030" s="661"/>
      <c r="L3030" s="661"/>
      <c r="P3030" s="662"/>
    </row>
    <row r="3031" spans="1:16" ht="14.25" customHeight="1" x14ac:dyDescent="0.3">
      <c r="A3031" s="855" t="s">
        <v>2865</v>
      </c>
      <c r="B3031" s="712" t="s">
        <v>47</v>
      </c>
      <c r="C3031" s="705" t="s">
        <v>46</v>
      </c>
      <c r="D3031" s="867"/>
      <c r="E3031" s="852">
        <v>1.55925</v>
      </c>
      <c r="F3031" s="708">
        <f t="shared" si="325"/>
        <v>0</v>
      </c>
      <c r="G3031" s="709"/>
      <c r="H3031" s="710">
        <f t="shared" si="320"/>
        <v>0</v>
      </c>
      <c r="I3031" s="708">
        <f t="shared" si="321"/>
        <v>0</v>
      </c>
      <c r="J3031" s="662"/>
      <c r="K3031" s="661"/>
      <c r="L3031" s="661"/>
      <c r="P3031" s="662"/>
    </row>
    <row r="3032" spans="1:16" ht="14.25" customHeight="1" x14ac:dyDescent="0.3">
      <c r="A3032" s="855" t="s">
        <v>2866</v>
      </c>
      <c r="B3032" s="712" t="s">
        <v>47</v>
      </c>
      <c r="C3032" s="705" t="s">
        <v>46</v>
      </c>
      <c r="D3032" s="867"/>
      <c r="E3032" s="852">
        <v>1.409562</v>
      </c>
      <c r="F3032" s="708">
        <f t="shared" si="325"/>
        <v>0</v>
      </c>
      <c r="G3032" s="709"/>
      <c r="H3032" s="710">
        <f t="shared" si="320"/>
        <v>0</v>
      </c>
      <c r="I3032" s="708">
        <f t="shared" si="321"/>
        <v>0</v>
      </c>
      <c r="J3032" s="662"/>
      <c r="K3032" s="661"/>
      <c r="L3032" s="661"/>
      <c r="P3032" s="662"/>
    </row>
    <row r="3033" spans="1:16" ht="14.25" customHeight="1" x14ac:dyDescent="0.3">
      <c r="A3033" s="865" t="s">
        <v>2867</v>
      </c>
      <c r="B3033" s="805" t="s">
        <v>47</v>
      </c>
      <c r="C3033" s="794" t="s">
        <v>46</v>
      </c>
      <c r="D3033" s="862"/>
      <c r="E3033" s="813">
        <v>1.38348</v>
      </c>
      <c r="F3033" s="863">
        <f t="shared" si="325"/>
        <v>0</v>
      </c>
      <c r="G3033" s="709"/>
      <c r="H3033" s="864">
        <f t="shared" si="320"/>
        <v>0</v>
      </c>
      <c r="I3033" s="863">
        <f t="shared" si="321"/>
        <v>0</v>
      </c>
      <c r="J3033" s="662"/>
      <c r="K3033" s="661"/>
      <c r="L3033" s="661"/>
      <c r="P3033" s="662"/>
    </row>
    <row r="3034" spans="1:16" ht="14.25" customHeight="1" x14ac:dyDescent="0.3">
      <c r="A3034" s="865" t="s">
        <v>2868</v>
      </c>
      <c r="B3034" s="805" t="s">
        <v>47</v>
      </c>
      <c r="C3034" s="794" t="s">
        <v>46</v>
      </c>
      <c r="D3034" s="862"/>
      <c r="E3034" s="813">
        <v>1.68</v>
      </c>
      <c r="F3034" s="863">
        <f t="shared" si="325"/>
        <v>0</v>
      </c>
      <c r="G3034" s="709"/>
      <c r="H3034" s="864">
        <f t="shared" si="320"/>
        <v>0</v>
      </c>
      <c r="I3034" s="863">
        <f t="shared" si="321"/>
        <v>0</v>
      </c>
      <c r="J3034" s="662"/>
      <c r="K3034" s="661"/>
      <c r="L3034" s="661"/>
      <c r="P3034" s="662"/>
    </row>
    <row r="3035" spans="1:16" ht="14.25" customHeight="1" x14ac:dyDescent="0.3">
      <c r="A3035" s="865" t="s">
        <v>2869</v>
      </c>
      <c r="B3035" s="805" t="s">
        <v>47</v>
      </c>
      <c r="C3035" s="794" t="s">
        <v>46</v>
      </c>
      <c r="D3035" s="862"/>
      <c r="E3035" s="813">
        <v>1.38348</v>
      </c>
      <c r="F3035" s="863">
        <f t="shared" si="325"/>
        <v>0</v>
      </c>
      <c r="G3035" s="709"/>
      <c r="H3035" s="864">
        <f t="shared" si="320"/>
        <v>0</v>
      </c>
      <c r="I3035" s="863">
        <f t="shared" si="321"/>
        <v>0</v>
      </c>
      <c r="J3035" s="662"/>
      <c r="K3035" s="661"/>
      <c r="L3035" s="661"/>
      <c r="P3035" s="662"/>
    </row>
    <row r="3036" spans="1:16" ht="14.25" customHeight="1" x14ac:dyDescent="0.3">
      <c r="A3036" s="865" t="s">
        <v>2870</v>
      </c>
      <c r="B3036" s="805" t="s">
        <v>47</v>
      </c>
      <c r="C3036" s="794" t="s">
        <v>46</v>
      </c>
      <c r="D3036" s="862"/>
      <c r="E3036" s="813">
        <v>1.38348</v>
      </c>
      <c r="F3036" s="863">
        <f t="shared" si="325"/>
        <v>0</v>
      </c>
      <c r="G3036" s="709"/>
      <c r="H3036" s="864">
        <f t="shared" si="320"/>
        <v>0</v>
      </c>
      <c r="I3036" s="863">
        <f t="shared" si="321"/>
        <v>0</v>
      </c>
      <c r="J3036" s="662"/>
      <c r="K3036" s="661"/>
      <c r="L3036" s="661"/>
      <c r="P3036" s="662"/>
    </row>
    <row r="3037" spans="1:16" ht="14.25" customHeight="1" x14ac:dyDescent="0.3">
      <c r="A3037" s="999" t="s">
        <v>4639</v>
      </c>
      <c r="B3037" s="712" t="s">
        <v>47</v>
      </c>
      <c r="C3037" s="705" t="s">
        <v>46</v>
      </c>
      <c r="D3037" s="867"/>
      <c r="E3037" s="852">
        <v>1.409562</v>
      </c>
      <c r="F3037" s="708">
        <f t="shared" ref="F3037" si="326">D3037*E3037/50</f>
        <v>0</v>
      </c>
      <c r="G3037" s="709"/>
      <c r="H3037" s="710">
        <f t="shared" ref="H3037" si="327">E3037*$F$8</f>
        <v>0</v>
      </c>
      <c r="I3037" s="708">
        <f t="shared" ref="I3037" si="328">H3037*D3037/50</f>
        <v>0</v>
      </c>
      <c r="J3037" s="662"/>
      <c r="K3037" s="661"/>
      <c r="L3037" s="661"/>
      <c r="P3037" s="662"/>
    </row>
    <row r="3038" spans="1:16" ht="14.25" customHeight="1" x14ac:dyDescent="0.3">
      <c r="A3038" s="855" t="s">
        <v>2871</v>
      </c>
      <c r="B3038" s="712" t="s">
        <v>47</v>
      </c>
      <c r="C3038" s="705" t="s">
        <v>46</v>
      </c>
      <c r="D3038" s="867"/>
      <c r="E3038" s="852">
        <v>1.8711</v>
      </c>
      <c r="F3038" s="708">
        <f t="shared" si="325"/>
        <v>0</v>
      </c>
      <c r="G3038" s="709"/>
      <c r="H3038" s="710">
        <f t="shared" si="320"/>
        <v>0</v>
      </c>
      <c r="I3038" s="708">
        <f t="shared" si="321"/>
        <v>0</v>
      </c>
      <c r="J3038" s="662"/>
      <c r="K3038" s="661"/>
      <c r="L3038" s="661"/>
      <c r="P3038" s="662"/>
    </row>
    <row r="3039" spans="1:16" ht="14.25" customHeight="1" x14ac:dyDescent="0.3">
      <c r="A3039" s="999" t="s">
        <v>4642</v>
      </c>
      <c r="B3039" s="712" t="s">
        <v>47</v>
      </c>
      <c r="C3039" s="705" t="s">
        <v>46</v>
      </c>
      <c r="D3039" s="867"/>
      <c r="E3039" s="852">
        <v>1.8711</v>
      </c>
      <c r="F3039" s="708">
        <f t="shared" ref="F3039" si="329">D3039*E3039/50</f>
        <v>0</v>
      </c>
      <c r="G3039" s="709"/>
      <c r="H3039" s="710">
        <f t="shared" ref="H3039" si="330">E3039*$F$8</f>
        <v>0</v>
      </c>
      <c r="I3039" s="708">
        <f t="shared" ref="I3039" si="331">H3039*D3039/50</f>
        <v>0</v>
      </c>
      <c r="J3039" s="662"/>
      <c r="K3039" s="661"/>
      <c r="L3039" s="661"/>
      <c r="P3039" s="662"/>
    </row>
    <row r="3040" spans="1:16" ht="14.25" customHeight="1" x14ac:dyDescent="0.3">
      <c r="A3040" s="855" t="s">
        <v>2872</v>
      </c>
      <c r="B3040" s="712" t="s">
        <v>47</v>
      </c>
      <c r="C3040" s="705" t="s">
        <v>46</v>
      </c>
      <c r="D3040" s="867"/>
      <c r="E3040" s="852">
        <v>1.8711</v>
      </c>
      <c r="F3040" s="708">
        <f t="shared" si="325"/>
        <v>0</v>
      </c>
      <c r="G3040" s="709"/>
      <c r="H3040" s="710">
        <f t="shared" si="320"/>
        <v>0</v>
      </c>
      <c r="I3040" s="708">
        <f t="shared" si="321"/>
        <v>0</v>
      </c>
      <c r="J3040" s="662"/>
      <c r="K3040" s="661"/>
      <c r="L3040" s="661"/>
      <c r="P3040" s="662"/>
    </row>
    <row r="3041" spans="1:16" ht="14.25" customHeight="1" x14ac:dyDescent="0.3">
      <c r="A3041" s="855" t="s">
        <v>2873</v>
      </c>
      <c r="B3041" s="712" t="s">
        <v>47</v>
      </c>
      <c r="C3041" s="705" t="s">
        <v>46</v>
      </c>
      <c r="D3041" s="867"/>
      <c r="E3041" s="852">
        <v>1.8711</v>
      </c>
      <c r="F3041" s="708">
        <f t="shared" si="325"/>
        <v>0</v>
      </c>
      <c r="G3041" s="709"/>
      <c r="H3041" s="710">
        <f t="shared" si="320"/>
        <v>0</v>
      </c>
      <c r="I3041" s="708">
        <f t="shared" si="321"/>
        <v>0</v>
      </c>
      <c r="J3041" s="662"/>
      <c r="K3041" s="661"/>
      <c r="L3041" s="661"/>
      <c r="P3041" s="662"/>
    </row>
    <row r="3042" spans="1:16" ht="14.25" customHeight="1" x14ac:dyDescent="0.3">
      <c r="A3042" s="855" t="s">
        <v>2874</v>
      </c>
      <c r="B3042" s="712" t="s">
        <v>47</v>
      </c>
      <c r="C3042" s="705" t="s">
        <v>46</v>
      </c>
      <c r="D3042" s="867"/>
      <c r="E3042" s="852">
        <v>1.8711</v>
      </c>
      <c r="F3042" s="708">
        <f t="shared" si="325"/>
        <v>0</v>
      </c>
      <c r="G3042" s="709"/>
      <c r="H3042" s="710">
        <f t="shared" si="320"/>
        <v>0</v>
      </c>
      <c r="I3042" s="708">
        <f t="shared" si="321"/>
        <v>0</v>
      </c>
      <c r="J3042" s="662"/>
      <c r="K3042" s="661"/>
      <c r="L3042" s="661"/>
      <c r="P3042" s="662"/>
    </row>
    <row r="3043" spans="1:16" ht="14.25" customHeight="1" x14ac:dyDescent="0.3">
      <c r="A3043" s="855" t="s">
        <v>2875</v>
      </c>
      <c r="B3043" s="712" t="s">
        <v>47</v>
      </c>
      <c r="C3043" s="705" t="s">
        <v>46</v>
      </c>
      <c r="D3043" s="867"/>
      <c r="E3043" s="852">
        <v>1.8711</v>
      </c>
      <c r="F3043" s="708">
        <f t="shared" si="325"/>
        <v>0</v>
      </c>
      <c r="G3043" s="709"/>
      <c r="H3043" s="710">
        <f t="shared" si="320"/>
        <v>0</v>
      </c>
      <c r="I3043" s="708">
        <f t="shared" si="321"/>
        <v>0</v>
      </c>
      <c r="J3043" s="662"/>
      <c r="K3043" s="661"/>
      <c r="L3043" s="661"/>
      <c r="P3043" s="662"/>
    </row>
    <row r="3044" spans="1:16" ht="14.25" customHeight="1" x14ac:dyDescent="0.3">
      <c r="A3044" s="855" t="s">
        <v>2876</v>
      </c>
      <c r="B3044" s="712" t="s">
        <v>47</v>
      </c>
      <c r="C3044" s="705" t="s">
        <v>46</v>
      </c>
      <c r="D3044" s="867"/>
      <c r="E3044" s="852">
        <v>1.8711</v>
      </c>
      <c r="F3044" s="708">
        <f t="shared" si="325"/>
        <v>0</v>
      </c>
      <c r="G3044" s="709"/>
      <c r="H3044" s="710">
        <f t="shared" si="320"/>
        <v>0</v>
      </c>
      <c r="I3044" s="708">
        <f t="shared" si="321"/>
        <v>0</v>
      </c>
      <c r="J3044" s="662"/>
      <c r="K3044" s="661"/>
      <c r="L3044" s="661"/>
      <c r="P3044" s="662"/>
    </row>
    <row r="3045" spans="1:16" ht="14.25" customHeight="1" x14ac:dyDescent="0.3">
      <c r="A3045" s="855" t="s">
        <v>2877</v>
      </c>
      <c r="B3045" s="712" t="s">
        <v>47</v>
      </c>
      <c r="C3045" s="705" t="s">
        <v>46</v>
      </c>
      <c r="D3045" s="867"/>
      <c r="E3045" s="852">
        <v>1.8711</v>
      </c>
      <c r="F3045" s="708">
        <f t="shared" si="325"/>
        <v>0</v>
      </c>
      <c r="G3045" s="709"/>
      <c r="H3045" s="710">
        <f t="shared" si="320"/>
        <v>0</v>
      </c>
      <c r="I3045" s="708">
        <f t="shared" si="321"/>
        <v>0</v>
      </c>
      <c r="J3045" s="662"/>
      <c r="K3045" s="661"/>
      <c r="L3045" s="661"/>
      <c r="P3045" s="662"/>
    </row>
    <row r="3046" spans="1:16" ht="14.25" customHeight="1" x14ac:dyDescent="0.3">
      <c r="A3046" s="855" t="s">
        <v>2878</v>
      </c>
      <c r="B3046" s="712" t="s">
        <v>47</v>
      </c>
      <c r="C3046" s="705" t="s">
        <v>46</v>
      </c>
      <c r="D3046" s="867"/>
      <c r="E3046" s="852">
        <v>1.8711</v>
      </c>
      <c r="F3046" s="708">
        <f t="shared" si="325"/>
        <v>0</v>
      </c>
      <c r="G3046" s="709"/>
      <c r="H3046" s="710">
        <f t="shared" si="320"/>
        <v>0</v>
      </c>
      <c r="I3046" s="708">
        <f t="shared" si="321"/>
        <v>0</v>
      </c>
      <c r="J3046" s="662"/>
      <c r="K3046" s="661"/>
      <c r="L3046" s="661"/>
      <c r="P3046" s="662"/>
    </row>
    <row r="3047" spans="1:16" ht="15" customHeight="1" x14ac:dyDescent="0.3">
      <c r="A3047" s="855" t="s">
        <v>2879</v>
      </c>
      <c r="B3047" s="868" t="s">
        <v>45</v>
      </c>
      <c r="C3047" s="705" t="s">
        <v>46</v>
      </c>
      <c r="D3047" s="867"/>
      <c r="E3047" s="852">
        <v>1.3097700000000001</v>
      </c>
      <c r="F3047" s="708">
        <f t="shared" si="325"/>
        <v>0</v>
      </c>
      <c r="G3047" s="709"/>
      <c r="H3047" s="710">
        <f>E3047*$F$8</f>
        <v>0</v>
      </c>
      <c r="I3047" s="708">
        <f>H3047*D3047/50</f>
        <v>0</v>
      </c>
      <c r="J3047" s="662"/>
      <c r="K3047" s="661"/>
      <c r="L3047" s="661"/>
      <c r="P3047" s="662"/>
    </row>
    <row r="3048" spans="1:16" ht="15" customHeight="1" x14ac:dyDescent="0.3">
      <c r="A3048" s="855" t="s">
        <v>2880</v>
      </c>
      <c r="B3048" s="712" t="s">
        <v>47</v>
      </c>
      <c r="C3048" s="705" t="s">
        <v>46</v>
      </c>
      <c r="D3048" s="867"/>
      <c r="E3048" s="852">
        <v>1.49688</v>
      </c>
      <c r="F3048" s="708">
        <f t="shared" si="325"/>
        <v>0</v>
      </c>
      <c r="G3048" s="709"/>
      <c r="H3048" s="710">
        <f t="shared" si="320"/>
        <v>0</v>
      </c>
      <c r="I3048" s="708">
        <f t="shared" si="321"/>
        <v>0</v>
      </c>
      <c r="J3048" s="662"/>
      <c r="K3048" s="661"/>
      <c r="L3048" s="661"/>
      <c r="P3048" s="662"/>
    </row>
    <row r="3049" spans="1:16" ht="15" customHeight="1" x14ac:dyDescent="0.3">
      <c r="A3049" s="855" t="s">
        <v>2881</v>
      </c>
      <c r="B3049" s="712" t="s">
        <v>47</v>
      </c>
      <c r="C3049" s="705" t="s">
        <v>46</v>
      </c>
      <c r="D3049" s="867"/>
      <c r="E3049" s="852">
        <v>1.3097700000000001</v>
      </c>
      <c r="F3049" s="708">
        <f t="shared" si="325"/>
        <v>0</v>
      </c>
      <c r="G3049" s="709"/>
      <c r="H3049" s="710">
        <f>E3049*$F$8</f>
        <v>0</v>
      </c>
      <c r="I3049" s="708">
        <f>H3049*D3049/50</f>
        <v>0</v>
      </c>
      <c r="J3049" s="662"/>
      <c r="K3049" s="661"/>
      <c r="L3049" s="661"/>
      <c r="P3049" s="662"/>
    </row>
    <row r="3050" spans="1:16" ht="15" customHeight="1" x14ac:dyDescent="0.3">
      <c r="A3050" s="999" t="s">
        <v>4636</v>
      </c>
      <c r="B3050" s="712" t="s">
        <v>47</v>
      </c>
      <c r="C3050" s="705" t="s">
        <v>46</v>
      </c>
      <c r="D3050" s="867"/>
      <c r="E3050" s="852">
        <v>1.3097700000000001</v>
      </c>
      <c r="F3050" s="708">
        <f t="shared" ref="F3050" si="332">D3050*E3050/50</f>
        <v>0</v>
      </c>
      <c r="G3050" s="709"/>
      <c r="H3050" s="710">
        <f>E3050*$F$8</f>
        <v>0</v>
      </c>
      <c r="I3050" s="708">
        <f>H3050*D3050/50</f>
        <v>0</v>
      </c>
      <c r="J3050" s="662"/>
      <c r="K3050" s="661"/>
      <c r="L3050" s="661"/>
      <c r="P3050" s="662"/>
    </row>
    <row r="3051" spans="1:16" ht="15" customHeight="1" x14ac:dyDescent="0.3">
      <c r="A3051" s="855" t="s">
        <v>2882</v>
      </c>
      <c r="B3051" s="712" t="s">
        <v>47</v>
      </c>
      <c r="C3051" s="705" t="s">
        <v>46</v>
      </c>
      <c r="D3051" s="866"/>
      <c r="E3051" s="707">
        <v>1.6340939999999999</v>
      </c>
      <c r="F3051" s="708">
        <f t="shared" si="325"/>
        <v>0</v>
      </c>
      <c r="G3051" s="709"/>
      <c r="H3051" s="710">
        <f t="shared" si="320"/>
        <v>0</v>
      </c>
      <c r="I3051" s="708">
        <f t="shared" si="321"/>
        <v>0</v>
      </c>
      <c r="J3051" s="662"/>
      <c r="K3051" s="661"/>
      <c r="L3051" s="661"/>
      <c r="P3051" s="662"/>
    </row>
    <row r="3052" spans="1:16" ht="15" customHeight="1" x14ac:dyDescent="0.3">
      <c r="A3052" s="855" t="s">
        <v>2883</v>
      </c>
      <c r="B3052" s="868" t="s">
        <v>45</v>
      </c>
      <c r="C3052" s="705" t="s">
        <v>46</v>
      </c>
      <c r="D3052" s="867"/>
      <c r="E3052" s="852">
        <v>1.6340939999999999</v>
      </c>
      <c r="F3052" s="708">
        <f t="shared" si="325"/>
        <v>0</v>
      </c>
      <c r="G3052" s="709"/>
      <c r="H3052" s="710">
        <f t="shared" si="320"/>
        <v>0</v>
      </c>
      <c r="I3052" s="708">
        <f t="shared" si="321"/>
        <v>0</v>
      </c>
      <c r="J3052" s="662"/>
      <c r="K3052" s="661"/>
      <c r="L3052" s="661"/>
      <c r="P3052" s="662"/>
    </row>
    <row r="3053" spans="1:16" ht="14.25" customHeight="1" x14ac:dyDescent="0.3">
      <c r="A3053" s="855" t="s">
        <v>2884</v>
      </c>
      <c r="B3053" s="712" t="s">
        <v>47</v>
      </c>
      <c r="C3053" s="705" t="s">
        <v>46</v>
      </c>
      <c r="D3053" s="867"/>
      <c r="E3053" s="852">
        <v>2.1545999999999998</v>
      </c>
      <c r="F3053" s="708">
        <f t="shared" si="325"/>
        <v>0</v>
      </c>
      <c r="G3053" s="709"/>
      <c r="H3053" s="710">
        <f t="shared" si="320"/>
        <v>0</v>
      </c>
      <c r="I3053" s="708">
        <f t="shared" si="321"/>
        <v>0</v>
      </c>
      <c r="J3053" s="662"/>
      <c r="K3053" s="661"/>
      <c r="L3053" s="661"/>
      <c r="P3053" s="662"/>
    </row>
    <row r="3054" spans="1:16" ht="14.25" customHeight="1" x14ac:dyDescent="0.3">
      <c r="A3054" s="855" t="s">
        <v>2885</v>
      </c>
      <c r="B3054" s="712" t="s">
        <v>47</v>
      </c>
      <c r="C3054" s="705" t="s">
        <v>46</v>
      </c>
      <c r="D3054" s="867"/>
      <c r="E3054" s="852">
        <v>1.49688</v>
      </c>
      <c r="F3054" s="708">
        <f t="shared" si="325"/>
        <v>0</v>
      </c>
      <c r="G3054" s="709"/>
      <c r="H3054" s="710">
        <f t="shared" si="320"/>
        <v>0</v>
      </c>
      <c r="I3054" s="708">
        <f t="shared" si="321"/>
        <v>0</v>
      </c>
      <c r="J3054" s="662"/>
      <c r="K3054" s="661"/>
      <c r="L3054" s="661"/>
      <c r="P3054" s="662"/>
    </row>
    <row r="3055" spans="1:16" ht="14.25" customHeight="1" x14ac:dyDescent="0.3">
      <c r="A3055" s="855" t="s">
        <v>2886</v>
      </c>
      <c r="B3055" s="712" t="s">
        <v>47</v>
      </c>
      <c r="C3055" s="705" t="s">
        <v>46</v>
      </c>
      <c r="D3055" s="867"/>
      <c r="E3055" s="852">
        <v>1.49688</v>
      </c>
      <c r="F3055" s="708">
        <f t="shared" si="325"/>
        <v>0</v>
      </c>
      <c r="G3055" s="709"/>
      <c r="H3055" s="710">
        <f t="shared" si="320"/>
        <v>0</v>
      </c>
      <c r="I3055" s="708">
        <f t="shared" si="321"/>
        <v>0</v>
      </c>
      <c r="J3055" s="662"/>
      <c r="K3055" s="661"/>
      <c r="L3055" s="661"/>
      <c r="P3055" s="662"/>
    </row>
    <row r="3056" spans="1:16" ht="14.25" customHeight="1" x14ac:dyDescent="0.3">
      <c r="A3056" s="855" t="s">
        <v>2887</v>
      </c>
      <c r="B3056" s="712" t="s">
        <v>47</v>
      </c>
      <c r="C3056" s="705" t="s">
        <v>46</v>
      </c>
      <c r="D3056" s="867"/>
      <c r="E3056" s="852">
        <v>1.3097700000000001</v>
      </c>
      <c r="F3056" s="708">
        <f t="shared" si="325"/>
        <v>0</v>
      </c>
      <c r="G3056" s="709"/>
      <c r="H3056" s="710">
        <f>E3056*$F$8</f>
        <v>0</v>
      </c>
      <c r="I3056" s="708">
        <f>H3056*D3056/50</f>
        <v>0</v>
      </c>
      <c r="J3056" s="662"/>
      <c r="K3056" s="661"/>
      <c r="L3056" s="661"/>
      <c r="P3056" s="662"/>
    </row>
    <row r="3057" spans="1:16" ht="14.25" customHeight="1" x14ac:dyDescent="0.3">
      <c r="A3057" s="855" t="s">
        <v>2888</v>
      </c>
      <c r="B3057" s="868" t="s">
        <v>45</v>
      </c>
      <c r="C3057" s="705" t="s">
        <v>46</v>
      </c>
      <c r="D3057" s="867"/>
      <c r="E3057" s="852">
        <v>1.3097700000000001</v>
      </c>
      <c r="F3057" s="708">
        <f t="shared" si="325"/>
        <v>0</v>
      </c>
      <c r="G3057" s="709"/>
      <c r="H3057" s="710">
        <f>E3057*$F$8</f>
        <v>0</v>
      </c>
      <c r="I3057" s="708">
        <f>H3057*D3057/50</f>
        <v>0</v>
      </c>
      <c r="J3057" s="662"/>
      <c r="K3057" s="661"/>
      <c r="L3057" s="661"/>
      <c r="P3057" s="662"/>
    </row>
    <row r="3058" spans="1:16" ht="14.25" customHeight="1" x14ac:dyDescent="0.3">
      <c r="A3058" s="999" t="s">
        <v>4629</v>
      </c>
      <c r="B3058" s="712" t="s">
        <v>47</v>
      </c>
      <c r="C3058" s="705" t="s">
        <v>46</v>
      </c>
      <c r="D3058" s="867"/>
      <c r="E3058" s="852">
        <v>1.3097700000000001</v>
      </c>
      <c r="F3058" s="708">
        <f t="shared" ref="F3058" si="333">D3058*E3058/50</f>
        <v>0</v>
      </c>
      <c r="G3058" s="709"/>
      <c r="H3058" s="710">
        <f>E3058*$F$8</f>
        <v>0</v>
      </c>
      <c r="I3058" s="708">
        <f>H3058*D3058/50</f>
        <v>0</v>
      </c>
      <c r="J3058" s="662"/>
      <c r="K3058" s="661"/>
      <c r="L3058" s="661"/>
      <c r="P3058" s="662"/>
    </row>
    <row r="3059" spans="1:16" ht="14.25" customHeight="1" x14ac:dyDescent="0.3">
      <c r="A3059" s="855" t="s">
        <v>2889</v>
      </c>
      <c r="B3059" s="712" t="s">
        <v>47</v>
      </c>
      <c r="C3059" s="705" t="s">
        <v>46</v>
      </c>
      <c r="D3059" s="867"/>
      <c r="E3059" s="852">
        <v>1.4061600000000001</v>
      </c>
      <c r="F3059" s="708">
        <f t="shared" si="325"/>
        <v>0</v>
      </c>
      <c r="G3059" s="709"/>
      <c r="H3059" s="710">
        <f t="shared" ref="H3059:H3072" si="334">E3059*$F$8</f>
        <v>0</v>
      </c>
      <c r="I3059" s="708">
        <f t="shared" ref="I3059:I3072" si="335">H3059*D3059/50</f>
        <v>0</v>
      </c>
      <c r="J3059" s="662"/>
      <c r="K3059" s="661"/>
      <c r="L3059" s="661"/>
      <c r="P3059" s="662"/>
    </row>
    <row r="3060" spans="1:16" ht="14.25" customHeight="1" x14ac:dyDescent="0.3">
      <c r="A3060" s="855" t="s">
        <v>2890</v>
      </c>
      <c r="B3060" s="712" t="s">
        <v>47</v>
      </c>
      <c r="C3060" s="705" t="s">
        <v>46</v>
      </c>
      <c r="D3060" s="867"/>
      <c r="E3060" s="852">
        <v>1.3097700000000001</v>
      </c>
      <c r="F3060" s="708">
        <f t="shared" si="325"/>
        <v>0</v>
      </c>
      <c r="G3060" s="709"/>
      <c r="H3060" s="710">
        <f t="shared" si="334"/>
        <v>0</v>
      </c>
      <c r="I3060" s="708">
        <f t="shared" si="335"/>
        <v>0</v>
      </c>
      <c r="J3060" s="662"/>
      <c r="K3060" s="661"/>
      <c r="L3060" s="661"/>
      <c r="P3060" s="662"/>
    </row>
    <row r="3061" spans="1:16" ht="14.25" customHeight="1" x14ac:dyDescent="0.3">
      <c r="A3061" s="855" t="s">
        <v>2891</v>
      </c>
      <c r="B3061" s="712" t="s">
        <v>47</v>
      </c>
      <c r="C3061" s="705" t="s">
        <v>46</v>
      </c>
      <c r="D3061" s="867"/>
      <c r="E3061" s="852">
        <v>1.4061600000000001</v>
      </c>
      <c r="F3061" s="708">
        <f t="shared" si="325"/>
        <v>0</v>
      </c>
      <c r="G3061" s="709"/>
      <c r="H3061" s="710">
        <f t="shared" si="334"/>
        <v>0</v>
      </c>
      <c r="I3061" s="708">
        <f t="shared" si="335"/>
        <v>0</v>
      </c>
      <c r="J3061" s="662"/>
      <c r="K3061" s="661"/>
      <c r="L3061" s="661"/>
      <c r="P3061" s="662"/>
    </row>
    <row r="3062" spans="1:16" ht="14.25" customHeight="1" x14ac:dyDescent="0.3">
      <c r="A3062" s="855" t="s">
        <v>2892</v>
      </c>
      <c r="B3062" s="712" t="s">
        <v>47</v>
      </c>
      <c r="C3062" s="705" t="s">
        <v>46</v>
      </c>
      <c r="D3062" s="867"/>
      <c r="E3062" s="852">
        <v>1.3097700000000001</v>
      </c>
      <c r="F3062" s="708">
        <f t="shared" si="325"/>
        <v>0</v>
      </c>
      <c r="G3062" s="709"/>
      <c r="H3062" s="710">
        <f t="shared" si="334"/>
        <v>0</v>
      </c>
      <c r="I3062" s="708">
        <f t="shared" si="335"/>
        <v>0</v>
      </c>
      <c r="J3062" s="662"/>
      <c r="K3062" s="661"/>
      <c r="L3062" s="661"/>
      <c r="P3062" s="662"/>
    </row>
    <row r="3063" spans="1:16" ht="14.25" customHeight="1" x14ac:dyDescent="0.3">
      <c r="A3063" s="855" t="s">
        <v>2893</v>
      </c>
      <c r="B3063" s="712" t="s">
        <v>47</v>
      </c>
      <c r="C3063" s="705" t="s">
        <v>46</v>
      </c>
      <c r="D3063" s="867"/>
      <c r="E3063" s="852">
        <v>1.3097700000000001</v>
      </c>
      <c r="F3063" s="708">
        <f t="shared" si="325"/>
        <v>0</v>
      </c>
      <c r="G3063" s="709"/>
      <c r="H3063" s="710">
        <f t="shared" si="334"/>
        <v>0</v>
      </c>
      <c r="I3063" s="708">
        <f t="shared" si="335"/>
        <v>0</v>
      </c>
      <c r="J3063" s="662"/>
      <c r="K3063" s="661"/>
      <c r="L3063" s="661"/>
      <c r="P3063" s="662"/>
    </row>
    <row r="3064" spans="1:16" ht="14.25" customHeight="1" x14ac:dyDescent="0.3">
      <c r="A3064" s="855" t="s">
        <v>2894</v>
      </c>
      <c r="B3064" s="712" t="s">
        <v>47</v>
      </c>
      <c r="C3064" s="705" t="s">
        <v>46</v>
      </c>
      <c r="D3064" s="867"/>
      <c r="E3064" s="852">
        <v>1.3097700000000001</v>
      </c>
      <c r="F3064" s="708">
        <f t="shared" si="325"/>
        <v>0</v>
      </c>
      <c r="G3064" s="709"/>
      <c r="H3064" s="710">
        <f t="shared" si="334"/>
        <v>0</v>
      </c>
      <c r="I3064" s="708">
        <f t="shared" si="335"/>
        <v>0</v>
      </c>
      <c r="J3064" s="662"/>
      <c r="K3064" s="661"/>
      <c r="L3064" s="661"/>
      <c r="P3064" s="662"/>
    </row>
    <row r="3065" spans="1:16" ht="14.25" customHeight="1" x14ac:dyDescent="0.3">
      <c r="A3065" s="855" t="s">
        <v>2895</v>
      </c>
      <c r="B3065" s="712" t="s">
        <v>47</v>
      </c>
      <c r="C3065" s="705" t="s">
        <v>46</v>
      </c>
      <c r="D3065" s="867"/>
      <c r="E3065" s="852">
        <v>1.49688</v>
      </c>
      <c r="F3065" s="708">
        <f t="shared" si="325"/>
        <v>0</v>
      </c>
      <c r="G3065" s="709"/>
      <c r="H3065" s="710">
        <f t="shared" si="334"/>
        <v>0</v>
      </c>
      <c r="I3065" s="708">
        <f t="shared" si="335"/>
        <v>0</v>
      </c>
      <c r="J3065" s="662"/>
      <c r="K3065" s="661"/>
      <c r="L3065" s="661"/>
      <c r="P3065" s="662"/>
    </row>
    <row r="3066" spans="1:16" ht="14.25" customHeight="1" x14ac:dyDescent="0.3">
      <c r="A3066" s="855" t="s">
        <v>2896</v>
      </c>
      <c r="B3066" s="712" t="s">
        <v>47</v>
      </c>
      <c r="C3066" s="705" t="s">
        <v>46</v>
      </c>
      <c r="D3066" s="867"/>
      <c r="E3066" s="852">
        <v>1.4061600000000001</v>
      </c>
      <c r="F3066" s="708">
        <f t="shared" si="325"/>
        <v>0</v>
      </c>
      <c r="G3066" s="709"/>
      <c r="H3066" s="710">
        <f t="shared" si="334"/>
        <v>0</v>
      </c>
      <c r="I3066" s="708">
        <f t="shared" si="335"/>
        <v>0</v>
      </c>
      <c r="J3066" s="662"/>
      <c r="K3066" s="661"/>
      <c r="L3066" s="661"/>
      <c r="P3066" s="662"/>
    </row>
    <row r="3067" spans="1:16" ht="14.25" customHeight="1" x14ac:dyDescent="0.3">
      <c r="A3067" s="855" t="s">
        <v>2897</v>
      </c>
      <c r="B3067" s="712" t="s">
        <v>47</v>
      </c>
      <c r="C3067" s="705" t="s">
        <v>46</v>
      </c>
      <c r="D3067" s="866"/>
      <c r="E3067" s="707">
        <v>2.2574999999999998</v>
      </c>
      <c r="F3067" s="708">
        <f t="shared" si="325"/>
        <v>0</v>
      </c>
      <c r="G3067" s="709"/>
      <c r="H3067" s="710">
        <f t="shared" si="334"/>
        <v>0</v>
      </c>
      <c r="I3067" s="708">
        <f t="shared" si="335"/>
        <v>0</v>
      </c>
      <c r="J3067" s="662"/>
      <c r="K3067" s="661"/>
      <c r="L3067" s="661"/>
      <c r="P3067" s="662"/>
    </row>
    <row r="3068" spans="1:16" ht="14.25" customHeight="1" x14ac:dyDescent="0.3">
      <c r="A3068" s="855" t="s">
        <v>2898</v>
      </c>
      <c r="B3068" s="712" t="s">
        <v>47</v>
      </c>
      <c r="C3068" s="705" t="s">
        <v>46</v>
      </c>
      <c r="D3068" s="866"/>
      <c r="E3068" s="707">
        <v>1.6340939999999999</v>
      </c>
      <c r="F3068" s="708">
        <f t="shared" si="325"/>
        <v>0</v>
      </c>
      <c r="G3068" s="709"/>
      <c r="H3068" s="710">
        <f t="shared" si="334"/>
        <v>0</v>
      </c>
      <c r="I3068" s="708">
        <f t="shared" si="335"/>
        <v>0</v>
      </c>
      <c r="J3068" s="662"/>
      <c r="K3068" s="661"/>
      <c r="L3068" s="661"/>
      <c r="P3068" s="662"/>
    </row>
    <row r="3069" spans="1:16" ht="14.25" customHeight="1" x14ac:dyDescent="0.3">
      <c r="A3069" s="855" t="s">
        <v>2899</v>
      </c>
      <c r="B3069" s="712" t="s">
        <v>47</v>
      </c>
      <c r="C3069" s="705" t="s">
        <v>46</v>
      </c>
      <c r="D3069" s="866"/>
      <c r="E3069" s="707">
        <v>1.6340939999999999</v>
      </c>
      <c r="F3069" s="708">
        <f t="shared" si="325"/>
        <v>0</v>
      </c>
      <c r="G3069" s="709"/>
      <c r="H3069" s="710">
        <f t="shared" si="334"/>
        <v>0</v>
      </c>
      <c r="I3069" s="708">
        <f t="shared" si="335"/>
        <v>0</v>
      </c>
      <c r="J3069" s="662"/>
      <c r="K3069" s="661"/>
      <c r="L3069" s="661"/>
      <c r="P3069" s="662"/>
    </row>
    <row r="3070" spans="1:16" ht="14.25" customHeight="1" x14ac:dyDescent="0.3">
      <c r="A3070" s="855" t="s">
        <v>2900</v>
      </c>
      <c r="B3070" s="712" t="s">
        <v>47</v>
      </c>
      <c r="C3070" s="705" t="s">
        <v>46</v>
      </c>
      <c r="D3070" s="866"/>
      <c r="E3070" s="707">
        <v>1.6340939999999999</v>
      </c>
      <c r="F3070" s="708">
        <f t="shared" si="325"/>
        <v>0</v>
      </c>
      <c r="G3070" s="709"/>
      <c r="H3070" s="710">
        <f t="shared" si="334"/>
        <v>0</v>
      </c>
      <c r="I3070" s="708">
        <f t="shared" si="335"/>
        <v>0</v>
      </c>
      <c r="J3070" s="662"/>
      <c r="K3070" s="661"/>
      <c r="L3070" s="661"/>
      <c r="P3070" s="662"/>
    </row>
    <row r="3071" spans="1:16" ht="14.25" customHeight="1" x14ac:dyDescent="0.3">
      <c r="A3071" s="999" t="s">
        <v>4633</v>
      </c>
      <c r="B3071" s="712" t="s">
        <v>47</v>
      </c>
      <c r="C3071" s="705" t="s">
        <v>46</v>
      </c>
      <c r="D3071" s="867"/>
      <c r="E3071" s="852">
        <v>1.73</v>
      </c>
      <c r="F3071" s="708">
        <f t="shared" ref="F3071" si="336">D3071*E3071/50</f>
        <v>0</v>
      </c>
      <c r="G3071" s="709"/>
      <c r="H3071" s="710">
        <f t="shared" ref="H3071" si="337">E3071*$F$8</f>
        <v>0</v>
      </c>
      <c r="I3071" s="708">
        <f t="shared" ref="I3071" si="338">H3071*D3071/50</f>
        <v>0</v>
      </c>
      <c r="J3071" s="662"/>
      <c r="K3071" s="661"/>
      <c r="L3071" s="661"/>
      <c r="P3071" s="662"/>
    </row>
    <row r="3072" spans="1:16" ht="14.25" customHeight="1" x14ac:dyDescent="0.3">
      <c r="A3072" s="855" t="s">
        <v>2901</v>
      </c>
      <c r="B3072" s="712" t="s">
        <v>47</v>
      </c>
      <c r="C3072" s="705" t="s">
        <v>46</v>
      </c>
      <c r="D3072" s="867"/>
      <c r="E3072" s="852">
        <v>1.9085220000000001</v>
      </c>
      <c r="F3072" s="708">
        <f t="shared" si="325"/>
        <v>0</v>
      </c>
      <c r="G3072" s="709"/>
      <c r="H3072" s="710">
        <f t="shared" si="334"/>
        <v>0</v>
      </c>
      <c r="I3072" s="708">
        <f t="shared" si="335"/>
        <v>0</v>
      </c>
      <c r="J3072" s="662"/>
      <c r="K3072" s="661"/>
      <c r="L3072" s="661"/>
      <c r="P3072" s="662"/>
    </row>
    <row r="3073" spans="1:16" ht="14.25" customHeight="1" x14ac:dyDescent="0.25">
      <c r="A3073" s="1053" t="s">
        <v>2902</v>
      </c>
      <c r="B3073" s="1053"/>
      <c r="C3073" s="1053"/>
      <c r="D3073" s="846"/>
      <c r="E3073" s="859"/>
      <c r="F3073" s="848"/>
      <c r="G3073" s="848"/>
      <c r="H3073" s="848"/>
      <c r="I3073" s="850"/>
      <c r="J3073" s="662"/>
      <c r="K3073" s="661"/>
      <c r="L3073" s="661"/>
      <c r="P3073" s="662"/>
    </row>
    <row r="3074" spans="1:16" ht="14.25" customHeight="1" x14ac:dyDescent="0.3">
      <c r="A3074" s="855" t="s">
        <v>4542</v>
      </c>
      <c r="B3074" s="793" t="s">
        <v>47</v>
      </c>
      <c r="C3074" s="705" t="s">
        <v>2904</v>
      </c>
      <c r="D3074" s="866"/>
      <c r="E3074" s="852">
        <v>1.19</v>
      </c>
      <c r="F3074" s="708">
        <f t="shared" ref="F3074:F3150" si="339">E3074*D3074/50</f>
        <v>0</v>
      </c>
      <c r="G3074" s="810"/>
      <c r="H3074" s="710">
        <f t="shared" ref="H3074:H3150" si="340">E3074*$F$8</f>
        <v>0</v>
      </c>
      <c r="I3074" s="708">
        <f t="shared" ref="I3074:I3150" si="341">H3074*D3074/50</f>
        <v>0</v>
      </c>
      <c r="J3074" s="662"/>
      <c r="K3074" s="661"/>
      <c r="L3074" s="661"/>
      <c r="P3074" s="662"/>
    </row>
    <row r="3075" spans="1:16" ht="14.25" customHeight="1" x14ac:dyDescent="0.3">
      <c r="A3075" s="855" t="s">
        <v>4543</v>
      </c>
      <c r="B3075" s="793" t="s">
        <v>47</v>
      </c>
      <c r="C3075" s="705" t="s">
        <v>2904</v>
      </c>
      <c r="D3075" s="866"/>
      <c r="E3075" s="852">
        <v>1.19</v>
      </c>
      <c r="F3075" s="708">
        <f t="shared" ref="F3075:F3100" si="342">E3075*D3075/50</f>
        <v>0</v>
      </c>
      <c r="G3075" s="810"/>
      <c r="H3075" s="710">
        <f t="shared" ref="H3075:H3100" si="343">E3075*$F$8</f>
        <v>0</v>
      </c>
      <c r="I3075" s="708">
        <f t="shared" ref="I3075:I3100" si="344">H3075*D3075/50</f>
        <v>0</v>
      </c>
      <c r="J3075" s="662"/>
      <c r="K3075" s="661"/>
      <c r="L3075" s="661"/>
      <c r="P3075" s="662"/>
    </row>
    <row r="3076" spans="1:16" ht="14.25" customHeight="1" x14ac:dyDescent="0.3">
      <c r="A3076" s="855" t="s">
        <v>4544</v>
      </c>
      <c r="B3076" s="793" t="s">
        <v>47</v>
      </c>
      <c r="C3076" s="705" t="s">
        <v>2904</v>
      </c>
      <c r="D3076" s="866"/>
      <c r="E3076" s="852">
        <v>1.19</v>
      </c>
      <c r="F3076" s="708">
        <f t="shared" si="342"/>
        <v>0</v>
      </c>
      <c r="G3076" s="810"/>
      <c r="H3076" s="710">
        <f t="shared" si="343"/>
        <v>0</v>
      </c>
      <c r="I3076" s="708">
        <f t="shared" si="344"/>
        <v>0</v>
      </c>
      <c r="J3076" s="662"/>
      <c r="K3076" s="661"/>
      <c r="L3076" s="661"/>
      <c r="P3076" s="662"/>
    </row>
    <row r="3077" spans="1:16" ht="14.25" customHeight="1" x14ac:dyDescent="0.3">
      <c r="A3077" s="855" t="s">
        <v>2903</v>
      </c>
      <c r="B3077" s="793" t="s">
        <v>47</v>
      </c>
      <c r="C3077" s="705" t="s">
        <v>2904</v>
      </c>
      <c r="D3077" s="866"/>
      <c r="E3077" s="852">
        <v>1.6443000000000001</v>
      </c>
      <c r="F3077" s="708">
        <f>E3077*D3077/50</f>
        <v>0</v>
      </c>
      <c r="G3077" s="810"/>
      <c r="H3077" s="710">
        <f>E3077*$F$8</f>
        <v>0</v>
      </c>
      <c r="I3077" s="708">
        <f>H3077*D3077/50</f>
        <v>0</v>
      </c>
      <c r="J3077" s="662"/>
      <c r="K3077" s="661"/>
      <c r="L3077" s="661"/>
      <c r="P3077" s="662"/>
    </row>
    <row r="3078" spans="1:16" ht="14.25" customHeight="1" x14ac:dyDescent="0.3">
      <c r="A3078" s="855" t="s">
        <v>4545</v>
      </c>
      <c r="B3078" s="793" t="s">
        <v>47</v>
      </c>
      <c r="C3078" s="705" t="s">
        <v>2904</v>
      </c>
      <c r="D3078" s="866"/>
      <c r="E3078" s="852">
        <v>1.19</v>
      </c>
      <c r="F3078" s="708">
        <f t="shared" si="342"/>
        <v>0</v>
      </c>
      <c r="G3078" s="810"/>
      <c r="H3078" s="710">
        <f t="shared" si="343"/>
        <v>0</v>
      </c>
      <c r="I3078" s="708">
        <f t="shared" si="344"/>
        <v>0</v>
      </c>
      <c r="J3078" s="662"/>
      <c r="K3078" s="661"/>
      <c r="L3078" s="661"/>
      <c r="P3078" s="662"/>
    </row>
    <row r="3079" spans="1:16" ht="14.25" customHeight="1" x14ac:dyDescent="0.3">
      <c r="A3079" s="855" t="s">
        <v>4546</v>
      </c>
      <c r="B3079" s="793" t="s">
        <v>47</v>
      </c>
      <c r="C3079" s="705" t="s">
        <v>2904</v>
      </c>
      <c r="D3079" s="866"/>
      <c r="E3079" s="852">
        <v>1.19</v>
      </c>
      <c r="F3079" s="708">
        <f t="shared" si="342"/>
        <v>0</v>
      </c>
      <c r="G3079" s="810"/>
      <c r="H3079" s="710">
        <f t="shared" si="343"/>
        <v>0</v>
      </c>
      <c r="I3079" s="708">
        <f t="shared" si="344"/>
        <v>0</v>
      </c>
      <c r="J3079" s="662"/>
      <c r="K3079" s="661"/>
      <c r="L3079" s="661"/>
      <c r="P3079" s="662"/>
    </row>
    <row r="3080" spans="1:16" ht="14.25" customHeight="1" x14ac:dyDescent="0.3">
      <c r="A3080" s="855" t="s">
        <v>4547</v>
      </c>
      <c r="B3080" s="793" t="s">
        <v>47</v>
      </c>
      <c r="C3080" s="705" t="s">
        <v>2904</v>
      </c>
      <c r="D3080" s="866"/>
      <c r="E3080" s="852">
        <v>1.19</v>
      </c>
      <c r="F3080" s="708">
        <f t="shared" si="342"/>
        <v>0</v>
      </c>
      <c r="G3080" s="810"/>
      <c r="H3080" s="710">
        <f t="shared" si="343"/>
        <v>0</v>
      </c>
      <c r="I3080" s="708">
        <f t="shared" si="344"/>
        <v>0</v>
      </c>
      <c r="J3080" s="662"/>
      <c r="K3080" s="661"/>
      <c r="L3080" s="661"/>
      <c r="P3080" s="662"/>
    </row>
    <row r="3081" spans="1:16" ht="14.25" customHeight="1" x14ac:dyDescent="0.3">
      <c r="A3081" s="855" t="s">
        <v>4548</v>
      </c>
      <c r="B3081" s="793" t="s">
        <v>47</v>
      </c>
      <c r="C3081" s="705" t="s">
        <v>2904</v>
      </c>
      <c r="D3081" s="866"/>
      <c r="E3081" s="852">
        <v>1.19</v>
      </c>
      <c r="F3081" s="708">
        <f t="shared" si="342"/>
        <v>0</v>
      </c>
      <c r="G3081" s="810"/>
      <c r="H3081" s="710">
        <f t="shared" si="343"/>
        <v>0</v>
      </c>
      <c r="I3081" s="708">
        <f t="shared" si="344"/>
        <v>0</v>
      </c>
      <c r="J3081" s="662"/>
      <c r="K3081" s="661"/>
      <c r="L3081" s="661"/>
      <c r="P3081" s="662"/>
    </row>
    <row r="3082" spans="1:16" ht="14.25" customHeight="1" x14ac:dyDescent="0.3">
      <c r="A3082" s="855" t="s">
        <v>4549</v>
      </c>
      <c r="B3082" s="793" t="s">
        <v>47</v>
      </c>
      <c r="C3082" s="705" t="s">
        <v>2904</v>
      </c>
      <c r="D3082" s="866"/>
      <c r="E3082" s="852">
        <v>1.19</v>
      </c>
      <c r="F3082" s="708">
        <f t="shared" si="342"/>
        <v>0</v>
      </c>
      <c r="G3082" s="810"/>
      <c r="H3082" s="710">
        <f t="shared" si="343"/>
        <v>0</v>
      </c>
      <c r="I3082" s="708">
        <f t="shared" si="344"/>
        <v>0</v>
      </c>
      <c r="J3082" s="662"/>
      <c r="K3082" s="661"/>
      <c r="L3082" s="661"/>
      <c r="P3082" s="662"/>
    </row>
    <row r="3083" spans="1:16" ht="14.25" customHeight="1" x14ac:dyDescent="0.3">
      <c r="A3083" s="855" t="s">
        <v>4550</v>
      </c>
      <c r="B3083" s="793" t="s">
        <v>47</v>
      </c>
      <c r="C3083" s="705" t="s">
        <v>2904</v>
      </c>
      <c r="D3083" s="866"/>
      <c r="E3083" s="852">
        <v>1.19</v>
      </c>
      <c r="F3083" s="708">
        <f t="shared" si="342"/>
        <v>0</v>
      </c>
      <c r="G3083" s="810"/>
      <c r="H3083" s="710">
        <f t="shared" si="343"/>
        <v>0</v>
      </c>
      <c r="I3083" s="708">
        <f t="shared" si="344"/>
        <v>0</v>
      </c>
      <c r="J3083" s="662"/>
      <c r="K3083" s="661"/>
      <c r="L3083" s="661"/>
      <c r="P3083" s="662"/>
    </row>
    <row r="3084" spans="1:16" ht="14.25" customHeight="1" x14ac:dyDescent="0.3">
      <c r="A3084" s="855" t="s">
        <v>2905</v>
      </c>
      <c r="B3084" s="793" t="s">
        <v>47</v>
      </c>
      <c r="C3084" s="705" t="s">
        <v>2904</v>
      </c>
      <c r="D3084" s="866"/>
      <c r="E3084" s="852">
        <v>1.1907000000000001</v>
      </c>
      <c r="F3084" s="708">
        <f>E3084*D3084/50</f>
        <v>0</v>
      </c>
      <c r="G3084" s="810"/>
      <c r="H3084" s="710">
        <f>E3084*$F$8</f>
        <v>0</v>
      </c>
      <c r="I3084" s="708">
        <f>H3084*D3084/50</f>
        <v>0</v>
      </c>
      <c r="J3084" s="662"/>
      <c r="K3084" s="661"/>
      <c r="L3084" s="661"/>
      <c r="P3084" s="662"/>
    </row>
    <row r="3085" spans="1:16" ht="14.25" customHeight="1" x14ac:dyDescent="0.3">
      <c r="A3085" s="855" t="s">
        <v>4551</v>
      </c>
      <c r="B3085" s="793" t="s">
        <v>47</v>
      </c>
      <c r="C3085" s="705" t="s">
        <v>2904</v>
      </c>
      <c r="D3085" s="866"/>
      <c r="E3085" s="852">
        <v>1.19</v>
      </c>
      <c r="F3085" s="708">
        <f t="shared" si="342"/>
        <v>0</v>
      </c>
      <c r="G3085" s="810"/>
      <c r="H3085" s="710">
        <f t="shared" si="343"/>
        <v>0</v>
      </c>
      <c r="I3085" s="708">
        <f t="shared" si="344"/>
        <v>0</v>
      </c>
      <c r="J3085" s="662"/>
      <c r="K3085" s="661"/>
      <c r="L3085" s="661"/>
      <c r="P3085" s="662"/>
    </row>
    <row r="3086" spans="1:16" ht="14.25" customHeight="1" x14ac:dyDescent="0.3">
      <c r="A3086" s="855" t="s">
        <v>4552</v>
      </c>
      <c r="B3086" s="793" t="s">
        <v>47</v>
      </c>
      <c r="C3086" s="705" t="s">
        <v>2904</v>
      </c>
      <c r="D3086" s="866"/>
      <c r="E3086" s="852">
        <v>1.19</v>
      </c>
      <c r="F3086" s="708">
        <f t="shared" si="342"/>
        <v>0</v>
      </c>
      <c r="G3086" s="810"/>
      <c r="H3086" s="710">
        <f t="shared" si="343"/>
        <v>0</v>
      </c>
      <c r="I3086" s="708">
        <f t="shared" si="344"/>
        <v>0</v>
      </c>
      <c r="J3086" s="662"/>
      <c r="K3086" s="661"/>
      <c r="L3086" s="661"/>
      <c r="P3086" s="662"/>
    </row>
    <row r="3087" spans="1:16" ht="14.25" customHeight="1" x14ac:dyDescent="0.3">
      <c r="A3087" s="855" t="s">
        <v>4553</v>
      </c>
      <c r="B3087" s="793" t="s">
        <v>47</v>
      </c>
      <c r="C3087" s="705" t="s">
        <v>2904</v>
      </c>
      <c r="D3087" s="866"/>
      <c r="E3087" s="852">
        <v>1.19</v>
      </c>
      <c r="F3087" s="708">
        <f t="shared" si="342"/>
        <v>0</v>
      </c>
      <c r="G3087" s="810"/>
      <c r="H3087" s="710">
        <f t="shared" si="343"/>
        <v>0</v>
      </c>
      <c r="I3087" s="708">
        <f t="shared" si="344"/>
        <v>0</v>
      </c>
      <c r="J3087" s="662"/>
      <c r="K3087" s="661"/>
      <c r="L3087" s="661"/>
      <c r="P3087" s="662"/>
    </row>
    <row r="3088" spans="1:16" ht="14.25" customHeight="1" x14ac:dyDescent="0.3">
      <c r="A3088" s="855" t="s">
        <v>4554</v>
      </c>
      <c r="B3088" s="793" t="s">
        <v>47</v>
      </c>
      <c r="C3088" s="705" t="s">
        <v>2904</v>
      </c>
      <c r="D3088" s="866"/>
      <c r="E3088" s="852">
        <v>1.19</v>
      </c>
      <c r="F3088" s="708">
        <f t="shared" si="342"/>
        <v>0</v>
      </c>
      <c r="G3088" s="810"/>
      <c r="H3088" s="710">
        <f t="shared" si="343"/>
        <v>0</v>
      </c>
      <c r="I3088" s="708">
        <f t="shared" si="344"/>
        <v>0</v>
      </c>
      <c r="J3088" s="662"/>
      <c r="K3088" s="661"/>
      <c r="L3088" s="661"/>
      <c r="P3088" s="662"/>
    </row>
    <row r="3089" spans="1:16" ht="14.25" customHeight="1" x14ac:dyDescent="0.3">
      <c r="A3089" s="855" t="s">
        <v>4555</v>
      </c>
      <c r="B3089" s="793" t="s">
        <v>47</v>
      </c>
      <c r="C3089" s="705" t="s">
        <v>2904</v>
      </c>
      <c r="D3089" s="866"/>
      <c r="E3089" s="852">
        <v>1.19</v>
      </c>
      <c r="F3089" s="708">
        <f t="shared" si="342"/>
        <v>0</v>
      </c>
      <c r="G3089" s="810"/>
      <c r="H3089" s="710">
        <f t="shared" si="343"/>
        <v>0</v>
      </c>
      <c r="I3089" s="708">
        <f t="shared" si="344"/>
        <v>0</v>
      </c>
      <c r="J3089" s="662"/>
      <c r="K3089" s="661"/>
      <c r="L3089" s="661"/>
      <c r="P3089" s="662"/>
    </row>
    <row r="3090" spans="1:16" ht="14.25" customHeight="1" x14ac:dyDescent="0.3">
      <c r="A3090" s="855" t="s">
        <v>4556</v>
      </c>
      <c r="B3090" s="793" t="s">
        <v>47</v>
      </c>
      <c r="C3090" s="705" t="s">
        <v>2904</v>
      </c>
      <c r="D3090" s="866"/>
      <c r="E3090" s="852">
        <v>1.19</v>
      </c>
      <c r="F3090" s="708">
        <f t="shared" si="342"/>
        <v>0</v>
      </c>
      <c r="G3090" s="810"/>
      <c r="H3090" s="710">
        <f t="shared" si="343"/>
        <v>0</v>
      </c>
      <c r="I3090" s="708">
        <f t="shared" si="344"/>
        <v>0</v>
      </c>
      <c r="J3090" s="662"/>
      <c r="K3090" s="661"/>
      <c r="L3090" s="661"/>
      <c r="P3090" s="662"/>
    </row>
    <row r="3091" spans="1:16" ht="14.25" customHeight="1" x14ac:dyDescent="0.3">
      <c r="A3091" s="855" t="s">
        <v>4557</v>
      </c>
      <c r="B3091" s="793" t="s">
        <v>47</v>
      </c>
      <c r="C3091" s="705" t="s">
        <v>2904</v>
      </c>
      <c r="D3091" s="866"/>
      <c r="E3091" s="852">
        <v>1.19</v>
      </c>
      <c r="F3091" s="708">
        <f t="shared" si="342"/>
        <v>0</v>
      </c>
      <c r="G3091" s="810"/>
      <c r="H3091" s="710">
        <f t="shared" si="343"/>
        <v>0</v>
      </c>
      <c r="I3091" s="708">
        <f t="shared" si="344"/>
        <v>0</v>
      </c>
      <c r="J3091" s="662"/>
      <c r="K3091" s="661"/>
      <c r="L3091" s="661"/>
      <c r="P3091" s="662"/>
    </row>
    <row r="3092" spans="1:16" ht="14.25" customHeight="1" x14ac:dyDescent="0.3">
      <c r="A3092" s="855" t="s">
        <v>2906</v>
      </c>
      <c r="B3092" s="793" t="s">
        <v>47</v>
      </c>
      <c r="C3092" s="705" t="s">
        <v>2904</v>
      </c>
      <c r="D3092" s="866"/>
      <c r="E3092" s="852">
        <v>1.5875999999999999</v>
      </c>
      <c r="F3092" s="708">
        <f>E3092*D3092/50</f>
        <v>0</v>
      </c>
      <c r="G3092" s="810"/>
      <c r="H3092" s="710">
        <f>E3092*$F$8</f>
        <v>0</v>
      </c>
      <c r="I3092" s="708">
        <f>H3092*D3092/50</f>
        <v>0</v>
      </c>
      <c r="J3092" s="662"/>
      <c r="K3092" s="661"/>
      <c r="L3092" s="661"/>
      <c r="P3092" s="662"/>
    </row>
    <row r="3093" spans="1:16" ht="14.25" customHeight="1" x14ac:dyDescent="0.3">
      <c r="A3093" s="855" t="s">
        <v>4558</v>
      </c>
      <c r="B3093" s="793" t="s">
        <v>47</v>
      </c>
      <c r="C3093" s="705" t="s">
        <v>2904</v>
      </c>
      <c r="D3093" s="866"/>
      <c r="E3093" s="852">
        <v>1.19</v>
      </c>
      <c r="F3093" s="708">
        <f t="shared" si="342"/>
        <v>0</v>
      </c>
      <c r="G3093" s="810"/>
      <c r="H3093" s="710">
        <f t="shared" si="343"/>
        <v>0</v>
      </c>
      <c r="I3093" s="708">
        <f t="shared" si="344"/>
        <v>0</v>
      </c>
      <c r="J3093" s="662"/>
      <c r="K3093" s="661"/>
      <c r="L3093" s="661"/>
      <c r="P3093" s="662"/>
    </row>
    <row r="3094" spans="1:16" ht="14.25" customHeight="1" x14ac:dyDescent="0.3">
      <c r="A3094" s="855" t="s">
        <v>4559</v>
      </c>
      <c r="B3094" s="793" t="s">
        <v>47</v>
      </c>
      <c r="C3094" s="705" t="s">
        <v>2904</v>
      </c>
      <c r="D3094" s="866"/>
      <c r="E3094" s="852">
        <v>1.19</v>
      </c>
      <c r="F3094" s="708">
        <f t="shared" si="342"/>
        <v>0</v>
      </c>
      <c r="G3094" s="810"/>
      <c r="H3094" s="710">
        <f t="shared" si="343"/>
        <v>0</v>
      </c>
      <c r="I3094" s="708">
        <f t="shared" si="344"/>
        <v>0</v>
      </c>
      <c r="J3094" s="662"/>
      <c r="K3094" s="661"/>
      <c r="L3094" s="661"/>
      <c r="P3094" s="662"/>
    </row>
    <row r="3095" spans="1:16" ht="14.25" customHeight="1" x14ac:dyDescent="0.3">
      <c r="A3095" s="855" t="s">
        <v>4560</v>
      </c>
      <c r="B3095" s="793" t="s">
        <v>47</v>
      </c>
      <c r="C3095" s="705" t="s">
        <v>2904</v>
      </c>
      <c r="D3095" s="866"/>
      <c r="E3095" s="852">
        <v>1.19</v>
      </c>
      <c r="F3095" s="708">
        <f t="shared" si="342"/>
        <v>0</v>
      </c>
      <c r="G3095" s="810"/>
      <c r="H3095" s="710">
        <f t="shared" si="343"/>
        <v>0</v>
      </c>
      <c r="I3095" s="708">
        <f t="shared" si="344"/>
        <v>0</v>
      </c>
      <c r="J3095" s="662"/>
      <c r="K3095" s="661"/>
      <c r="L3095" s="661"/>
      <c r="P3095" s="662"/>
    </row>
    <row r="3096" spans="1:16" ht="14.25" customHeight="1" x14ac:dyDescent="0.3">
      <c r="A3096" s="855" t="s">
        <v>4561</v>
      </c>
      <c r="B3096" s="793" t="s">
        <v>47</v>
      </c>
      <c r="C3096" s="705" t="s">
        <v>2904</v>
      </c>
      <c r="D3096" s="866"/>
      <c r="E3096" s="852">
        <v>1.19</v>
      </c>
      <c r="F3096" s="708">
        <f t="shared" si="342"/>
        <v>0</v>
      </c>
      <c r="G3096" s="810"/>
      <c r="H3096" s="710">
        <f t="shared" si="343"/>
        <v>0</v>
      </c>
      <c r="I3096" s="708">
        <f t="shared" si="344"/>
        <v>0</v>
      </c>
      <c r="J3096" s="662"/>
      <c r="K3096" s="661"/>
      <c r="L3096" s="661"/>
      <c r="P3096" s="662"/>
    </row>
    <row r="3097" spans="1:16" ht="14.25" customHeight="1" x14ac:dyDescent="0.3">
      <c r="A3097" s="855" t="s">
        <v>4562</v>
      </c>
      <c r="B3097" s="793" t="s">
        <v>47</v>
      </c>
      <c r="C3097" s="705" t="s">
        <v>2904</v>
      </c>
      <c r="D3097" s="866"/>
      <c r="E3097" s="852">
        <v>1.19</v>
      </c>
      <c r="F3097" s="708">
        <f t="shared" si="342"/>
        <v>0</v>
      </c>
      <c r="G3097" s="810"/>
      <c r="H3097" s="710">
        <f t="shared" si="343"/>
        <v>0</v>
      </c>
      <c r="I3097" s="708">
        <f t="shared" si="344"/>
        <v>0</v>
      </c>
      <c r="J3097" s="662"/>
      <c r="K3097" s="661"/>
      <c r="L3097" s="661"/>
      <c r="P3097" s="662"/>
    </row>
    <row r="3098" spans="1:16" ht="14.25" customHeight="1" x14ac:dyDescent="0.3">
      <c r="A3098" s="855" t="s">
        <v>4563</v>
      </c>
      <c r="B3098" s="793" t="s">
        <v>47</v>
      </c>
      <c r="C3098" s="705" t="s">
        <v>2904</v>
      </c>
      <c r="D3098" s="866"/>
      <c r="E3098" s="852">
        <v>1.19</v>
      </c>
      <c r="F3098" s="708">
        <f t="shared" si="342"/>
        <v>0</v>
      </c>
      <c r="G3098" s="810"/>
      <c r="H3098" s="710">
        <f t="shared" si="343"/>
        <v>0</v>
      </c>
      <c r="I3098" s="708">
        <f t="shared" si="344"/>
        <v>0</v>
      </c>
      <c r="J3098" s="662"/>
      <c r="K3098" s="661"/>
      <c r="L3098" s="661"/>
      <c r="P3098" s="662"/>
    </row>
    <row r="3099" spans="1:16" ht="14.25" customHeight="1" x14ac:dyDescent="0.3">
      <c r="A3099" s="855" t="s">
        <v>4564</v>
      </c>
      <c r="B3099" s="793" t="s">
        <v>47</v>
      </c>
      <c r="C3099" s="705" t="s">
        <v>2904</v>
      </c>
      <c r="D3099" s="866"/>
      <c r="E3099" s="852">
        <v>1.19</v>
      </c>
      <c r="F3099" s="708">
        <f t="shared" si="342"/>
        <v>0</v>
      </c>
      <c r="G3099" s="810"/>
      <c r="H3099" s="710">
        <f t="shared" si="343"/>
        <v>0</v>
      </c>
      <c r="I3099" s="708">
        <f t="shared" si="344"/>
        <v>0</v>
      </c>
      <c r="J3099" s="662"/>
      <c r="K3099" s="661"/>
      <c r="L3099" s="661"/>
      <c r="P3099" s="662"/>
    </row>
    <row r="3100" spans="1:16" ht="14.25" customHeight="1" x14ac:dyDescent="0.3">
      <c r="A3100" s="855" t="s">
        <v>2907</v>
      </c>
      <c r="B3100" s="793" t="s">
        <v>47</v>
      </c>
      <c r="C3100" s="705" t="s">
        <v>2904</v>
      </c>
      <c r="D3100" s="866"/>
      <c r="E3100" s="852">
        <v>1.8144</v>
      </c>
      <c r="F3100" s="708">
        <f t="shared" si="342"/>
        <v>0</v>
      </c>
      <c r="G3100" s="810"/>
      <c r="H3100" s="710">
        <f t="shared" si="343"/>
        <v>0</v>
      </c>
      <c r="I3100" s="708">
        <f t="shared" si="344"/>
        <v>0</v>
      </c>
      <c r="J3100" s="662"/>
      <c r="K3100" s="661"/>
      <c r="L3100" s="661"/>
      <c r="P3100" s="662"/>
    </row>
    <row r="3101" spans="1:16" ht="14.25" customHeight="1" x14ac:dyDescent="0.25">
      <c r="A3101" s="1053" t="s">
        <v>2908</v>
      </c>
      <c r="B3101" s="1053"/>
      <c r="C3101" s="1053"/>
      <c r="D3101" s="846"/>
      <c r="E3101" s="859"/>
      <c r="F3101" s="848"/>
      <c r="G3101" s="848"/>
      <c r="H3101" s="848"/>
      <c r="I3101" s="850"/>
      <c r="J3101" s="662"/>
      <c r="K3101" s="661"/>
      <c r="L3101" s="661"/>
      <c r="P3101" s="662"/>
    </row>
    <row r="3102" spans="1:16" ht="14.25" customHeight="1" x14ac:dyDescent="0.3">
      <c r="A3102" s="855" t="s">
        <v>2909</v>
      </c>
      <c r="B3102" s="793" t="s">
        <v>47</v>
      </c>
      <c r="C3102" s="705" t="s">
        <v>2904</v>
      </c>
      <c r="D3102" s="866"/>
      <c r="E3102" s="852">
        <v>1.3154399999999999</v>
      </c>
      <c r="F3102" s="708">
        <f t="shared" si="339"/>
        <v>0</v>
      </c>
      <c r="G3102" s="810"/>
      <c r="H3102" s="710">
        <f t="shared" si="340"/>
        <v>0</v>
      </c>
      <c r="I3102" s="708">
        <f t="shared" si="341"/>
        <v>0</v>
      </c>
      <c r="J3102" s="662"/>
      <c r="K3102" s="661"/>
      <c r="L3102" s="661"/>
      <c r="P3102" s="662"/>
    </row>
    <row r="3103" spans="1:16" ht="14.25" customHeight="1" x14ac:dyDescent="0.3">
      <c r="A3103" s="855" t="s">
        <v>2910</v>
      </c>
      <c r="B3103" s="793" t="s">
        <v>47</v>
      </c>
      <c r="C3103" s="705" t="s">
        <v>2904</v>
      </c>
      <c r="D3103" s="866"/>
      <c r="E3103" s="852">
        <v>1.3154399999999999</v>
      </c>
      <c r="F3103" s="708">
        <f t="shared" si="339"/>
        <v>0</v>
      </c>
      <c r="G3103" s="810"/>
      <c r="H3103" s="710">
        <f t="shared" si="340"/>
        <v>0</v>
      </c>
      <c r="I3103" s="708">
        <f t="shared" si="341"/>
        <v>0</v>
      </c>
      <c r="J3103" s="662"/>
      <c r="K3103" s="661"/>
      <c r="L3103" s="661"/>
      <c r="P3103" s="662"/>
    </row>
    <row r="3104" spans="1:16" ht="14.25" customHeight="1" x14ac:dyDescent="0.3">
      <c r="A3104" s="855" t="s">
        <v>2911</v>
      </c>
      <c r="B3104" s="793" t="s">
        <v>47</v>
      </c>
      <c r="C3104" s="705" t="s">
        <v>2904</v>
      </c>
      <c r="D3104" s="866"/>
      <c r="E3104" s="852">
        <v>1.3154399999999999</v>
      </c>
      <c r="F3104" s="708">
        <f t="shared" si="339"/>
        <v>0</v>
      </c>
      <c r="G3104" s="810"/>
      <c r="H3104" s="710">
        <f t="shared" si="340"/>
        <v>0</v>
      </c>
      <c r="I3104" s="708">
        <f t="shared" si="341"/>
        <v>0</v>
      </c>
      <c r="J3104" s="662"/>
      <c r="K3104" s="661"/>
      <c r="L3104" s="661"/>
      <c r="P3104" s="662"/>
    </row>
    <row r="3105" spans="1:16" ht="14.25" customHeight="1" x14ac:dyDescent="0.3">
      <c r="A3105" s="855" t="s">
        <v>2912</v>
      </c>
      <c r="B3105" s="793" t="s">
        <v>47</v>
      </c>
      <c r="C3105" s="705" t="s">
        <v>2904</v>
      </c>
      <c r="D3105" s="866"/>
      <c r="E3105" s="852">
        <v>1.3154399999999999</v>
      </c>
      <c r="F3105" s="708">
        <f t="shared" si="339"/>
        <v>0</v>
      </c>
      <c r="G3105" s="810"/>
      <c r="H3105" s="710">
        <f t="shared" si="340"/>
        <v>0</v>
      </c>
      <c r="I3105" s="708">
        <f t="shared" si="341"/>
        <v>0</v>
      </c>
      <c r="J3105" s="662"/>
      <c r="K3105" s="661"/>
      <c r="L3105" s="661"/>
      <c r="P3105" s="662"/>
    </row>
    <row r="3106" spans="1:16" ht="14.25" customHeight="1" x14ac:dyDescent="0.3">
      <c r="A3106" s="855" t="s">
        <v>2913</v>
      </c>
      <c r="B3106" s="793" t="s">
        <v>47</v>
      </c>
      <c r="C3106" s="705" t="s">
        <v>2904</v>
      </c>
      <c r="D3106" s="866"/>
      <c r="E3106" s="852">
        <v>1.3154399999999999</v>
      </c>
      <c r="F3106" s="708">
        <f t="shared" si="339"/>
        <v>0</v>
      </c>
      <c r="G3106" s="810"/>
      <c r="H3106" s="710">
        <f t="shared" si="340"/>
        <v>0</v>
      </c>
      <c r="I3106" s="708">
        <f t="shared" si="341"/>
        <v>0</v>
      </c>
      <c r="J3106" s="662"/>
      <c r="K3106" s="661"/>
      <c r="L3106" s="661"/>
      <c r="P3106" s="662"/>
    </row>
    <row r="3107" spans="1:16" ht="14.25" customHeight="1" x14ac:dyDescent="0.3">
      <c r="A3107" s="855" t="s">
        <v>2914</v>
      </c>
      <c r="B3107" s="793" t="s">
        <v>47</v>
      </c>
      <c r="C3107" s="705" t="s">
        <v>2904</v>
      </c>
      <c r="D3107" s="866"/>
      <c r="E3107" s="852">
        <v>1.3154399999999999</v>
      </c>
      <c r="F3107" s="708">
        <f t="shared" si="339"/>
        <v>0</v>
      </c>
      <c r="G3107" s="810"/>
      <c r="H3107" s="710">
        <f t="shared" si="340"/>
        <v>0</v>
      </c>
      <c r="I3107" s="708">
        <f t="shared" si="341"/>
        <v>0</v>
      </c>
      <c r="J3107" s="662"/>
      <c r="K3107" s="661"/>
      <c r="L3107" s="661"/>
      <c r="P3107" s="662"/>
    </row>
    <row r="3108" spans="1:16" ht="14.25" customHeight="1" x14ac:dyDescent="0.3">
      <c r="A3108" s="855" t="s">
        <v>2915</v>
      </c>
      <c r="B3108" s="793" t="s">
        <v>47</v>
      </c>
      <c r="C3108" s="705" t="s">
        <v>2904</v>
      </c>
      <c r="D3108" s="866"/>
      <c r="E3108" s="852">
        <v>1.3154399999999999</v>
      </c>
      <c r="F3108" s="708">
        <f t="shared" si="339"/>
        <v>0</v>
      </c>
      <c r="G3108" s="810"/>
      <c r="H3108" s="710">
        <f t="shared" si="340"/>
        <v>0</v>
      </c>
      <c r="I3108" s="708">
        <f t="shared" si="341"/>
        <v>0</v>
      </c>
      <c r="J3108" s="662"/>
      <c r="K3108" s="661"/>
      <c r="L3108" s="661"/>
      <c r="P3108" s="662"/>
    </row>
    <row r="3109" spans="1:16" ht="14.25" customHeight="1" x14ac:dyDescent="0.3">
      <c r="A3109" s="855" t="s">
        <v>2916</v>
      </c>
      <c r="B3109" s="793" t="s">
        <v>47</v>
      </c>
      <c r="C3109" s="705" t="s">
        <v>2904</v>
      </c>
      <c r="D3109" s="866"/>
      <c r="E3109" s="852">
        <v>1.3154399999999999</v>
      </c>
      <c r="F3109" s="708">
        <f t="shared" si="339"/>
        <v>0</v>
      </c>
      <c r="G3109" s="810"/>
      <c r="H3109" s="710">
        <f t="shared" si="340"/>
        <v>0</v>
      </c>
      <c r="I3109" s="708">
        <f t="shared" si="341"/>
        <v>0</v>
      </c>
      <c r="J3109" s="662"/>
      <c r="K3109" s="661"/>
      <c r="L3109" s="661"/>
      <c r="P3109" s="662"/>
    </row>
    <row r="3110" spans="1:16" ht="14.25" customHeight="1" x14ac:dyDescent="0.3">
      <c r="A3110" s="855" t="s">
        <v>2917</v>
      </c>
      <c r="B3110" s="793" t="s">
        <v>47</v>
      </c>
      <c r="C3110" s="705" t="s">
        <v>2904</v>
      </c>
      <c r="D3110" s="866"/>
      <c r="E3110" s="852">
        <v>1.3154399999999999</v>
      </c>
      <c r="F3110" s="708">
        <f t="shared" si="339"/>
        <v>0</v>
      </c>
      <c r="G3110" s="810"/>
      <c r="H3110" s="710">
        <f t="shared" si="340"/>
        <v>0</v>
      </c>
      <c r="I3110" s="708">
        <f t="shared" si="341"/>
        <v>0</v>
      </c>
      <c r="J3110" s="662"/>
      <c r="K3110" s="661"/>
      <c r="L3110" s="661"/>
      <c r="P3110" s="662"/>
    </row>
    <row r="3111" spans="1:16" ht="14.25" customHeight="1" x14ac:dyDescent="0.3">
      <c r="A3111" s="855" t="s">
        <v>4494</v>
      </c>
      <c r="B3111" s="793" t="s">
        <v>47</v>
      </c>
      <c r="C3111" s="705" t="s">
        <v>2904</v>
      </c>
      <c r="D3111" s="866"/>
      <c r="E3111" s="852">
        <v>1.3154399999999999</v>
      </c>
      <c r="F3111" s="708">
        <f>E3111*D3111/50</f>
        <v>0</v>
      </c>
      <c r="G3111" s="810"/>
      <c r="H3111" s="710">
        <f>E3111*$F$8</f>
        <v>0</v>
      </c>
      <c r="I3111" s="708">
        <f>H3111*D3111/50</f>
        <v>0</v>
      </c>
      <c r="J3111" s="662"/>
      <c r="K3111" s="661"/>
      <c r="L3111" s="661"/>
      <c r="P3111" s="662"/>
    </row>
    <row r="3112" spans="1:16" ht="14.25" customHeight="1" x14ac:dyDescent="0.3">
      <c r="A3112" s="855" t="s">
        <v>2918</v>
      </c>
      <c r="B3112" s="793" t="s">
        <v>47</v>
      </c>
      <c r="C3112" s="705" t="s">
        <v>2904</v>
      </c>
      <c r="D3112" s="866"/>
      <c r="E3112" s="852">
        <v>1.3154399999999999</v>
      </c>
      <c r="F3112" s="708">
        <f t="shared" si="339"/>
        <v>0</v>
      </c>
      <c r="G3112" s="810"/>
      <c r="H3112" s="710">
        <f t="shared" si="340"/>
        <v>0</v>
      </c>
      <c r="I3112" s="708">
        <f t="shared" si="341"/>
        <v>0</v>
      </c>
      <c r="J3112" s="662"/>
      <c r="K3112" s="661"/>
      <c r="L3112" s="661"/>
      <c r="P3112" s="662"/>
    </row>
    <row r="3113" spans="1:16" ht="14.25" customHeight="1" x14ac:dyDescent="0.3">
      <c r="A3113" s="855" t="s">
        <v>2919</v>
      </c>
      <c r="B3113" s="793" t="s">
        <v>47</v>
      </c>
      <c r="C3113" s="705" t="s">
        <v>2904</v>
      </c>
      <c r="D3113" s="866"/>
      <c r="E3113" s="852">
        <v>1.3154399999999999</v>
      </c>
      <c r="F3113" s="708">
        <f t="shared" si="339"/>
        <v>0</v>
      </c>
      <c r="G3113" s="810"/>
      <c r="H3113" s="710">
        <f t="shared" si="340"/>
        <v>0</v>
      </c>
      <c r="I3113" s="708">
        <f t="shared" si="341"/>
        <v>0</v>
      </c>
      <c r="J3113" s="662"/>
      <c r="K3113" s="661"/>
      <c r="L3113" s="661"/>
      <c r="P3113" s="662"/>
    </row>
    <row r="3114" spans="1:16" ht="14.25" customHeight="1" x14ac:dyDescent="0.3">
      <c r="A3114" s="855" t="s">
        <v>2920</v>
      </c>
      <c r="B3114" s="793" t="s">
        <v>47</v>
      </c>
      <c r="C3114" s="705" t="s">
        <v>2904</v>
      </c>
      <c r="D3114" s="866"/>
      <c r="E3114" s="852">
        <v>1.3154399999999999</v>
      </c>
      <c r="F3114" s="708">
        <f t="shared" si="339"/>
        <v>0</v>
      </c>
      <c r="G3114" s="810"/>
      <c r="H3114" s="710">
        <f t="shared" si="340"/>
        <v>0</v>
      </c>
      <c r="I3114" s="708">
        <f t="shared" si="341"/>
        <v>0</v>
      </c>
      <c r="J3114" s="662"/>
      <c r="K3114" s="661"/>
      <c r="L3114" s="661"/>
      <c r="P3114" s="662"/>
    </row>
    <row r="3115" spans="1:16" ht="14.25" customHeight="1" x14ac:dyDescent="0.3">
      <c r="A3115" s="855" t="s">
        <v>2921</v>
      </c>
      <c r="B3115" s="793" t="s">
        <v>47</v>
      </c>
      <c r="C3115" s="705" t="s">
        <v>2904</v>
      </c>
      <c r="D3115" s="866"/>
      <c r="E3115" s="852">
        <v>1.3154399999999999</v>
      </c>
      <c r="F3115" s="708">
        <f t="shared" si="339"/>
        <v>0</v>
      </c>
      <c r="G3115" s="810"/>
      <c r="H3115" s="710">
        <f t="shared" si="340"/>
        <v>0</v>
      </c>
      <c r="I3115" s="708">
        <f t="shared" si="341"/>
        <v>0</v>
      </c>
      <c r="J3115" s="662"/>
      <c r="K3115" s="661"/>
      <c r="L3115" s="661"/>
      <c r="P3115" s="662"/>
    </row>
    <row r="3116" spans="1:16" ht="14.25" customHeight="1" x14ac:dyDescent="0.3">
      <c r="A3116" s="855" t="s">
        <v>2922</v>
      </c>
      <c r="B3116" s="793" t="s">
        <v>47</v>
      </c>
      <c r="C3116" s="705" t="s">
        <v>2904</v>
      </c>
      <c r="D3116" s="866"/>
      <c r="E3116" s="852">
        <v>1.3154399999999999</v>
      </c>
      <c r="F3116" s="708">
        <f t="shared" si="339"/>
        <v>0</v>
      </c>
      <c r="G3116" s="810"/>
      <c r="H3116" s="710">
        <f t="shared" si="340"/>
        <v>0</v>
      </c>
      <c r="I3116" s="708">
        <f t="shared" si="341"/>
        <v>0</v>
      </c>
      <c r="J3116" s="662"/>
      <c r="K3116" s="661"/>
      <c r="L3116" s="661"/>
      <c r="P3116" s="662"/>
    </row>
    <row r="3117" spans="1:16" ht="14.25" customHeight="1" x14ac:dyDescent="0.3">
      <c r="A3117" s="855" t="s">
        <v>2923</v>
      </c>
      <c r="B3117" s="793" t="s">
        <v>47</v>
      </c>
      <c r="C3117" s="705" t="s">
        <v>2904</v>
      </c>
      <c r="D3117" s="866"/>
      <c r="E3117" s="852">
        <v>1.3154399999999999</v>
      </c>
      <c r="F3117" s="708">
        <f t="shared" si="339"/>
        <v>0</v>
      </c>
      <c r="G3117" s="810"/>
      <c r="H3117" s="710">
        <f t="shared" si="340"/>
        <v>0</v>
      </c>
      <c r="I3117" s="708">
        <f t="shared" si="341"/>
        <v>0</v>
      </c>
      <c r="J3117" s="662"/>
      <c r="K3117" s="661"/>
      <c r="L3117" s="661"/>
      <c r="P3117" s="662"/>
    </row>
    <row r="3118" spans="1:16" ht="14.25" customHeight="1" x14ac:dyDescent="0.3">
      <c r="A3118" s="855" t="s">
        <v>2924</v>
      </c>
      <c r="B3118" s="793" t="s">
        <v>47</v>
      </c>
      <c r="C3118" s="705" t="s">
        <v>2904</v>
      </c>
      <c r="D3118" s="866"/>
      <c r="E3118" s="852">
        <v>1.3154399999999999</v>
      </c>
      <c r="F3118" s="708">
        <f t="shared" si="339"/>
        <v>0</v>
      </c>
      <c r="G3118" s="810"/>
      <c r="H3118" s="710">
        <f t="shared" si="340"/>
        <v>0</v>
      </c>
      <c r="I3118" s="708">
        <f t="shared" si="341"/>
        <v>0</v>
      </c>
      <c r="J3118" s="662"/>
      <c r="K3118" s="661"/>
      <c r="L3118" s="661"/>
      <c r="P3118" s="662"/>
    </row>
    <row r="3119" spans="1:16" ht="14.25" customHeight="1" x14ac:dyDescent="0.3">
      <c r="A3119" s="855" t="s">
        <v>2925</v>
      </c>
      <c r="B3119" s="793" t="s">
        <v>47</v>
      </c>
      <c r="C3119" s="705" t="s">
        <v>2904</v>
      </c>
      <c r="D3119" s="866"/>
      <c r="E3119" s="852">
        <v>1.3154399999999999</v>
      </c>
      <c r="F3119" s="708">
        <f t="shared" si="339"/>
        <v>0</v>
      </c>
      <c r="G3119" s="810"/>
      <c r="H3119" s="710">
        <f t="shared" si="340"/>
        <v>0</v>
      </c>
      <c r="I3119" s="708">
        <f t="shared" si="341"/>
        <v>0</v>
      </c>
      <c r="J3119" s="662"/>
      <c r="K3119" s="661"/>
      <c r="L3119" s="661"/>
      <c r="P3119" s="662"/>
    </row>
    <row r="3120" spans="1:16" ht="14.25" customHeight="1" x14ac:dyDescent="0.3">
      <c r="A3120" s="855" t="s">
        <v>2926</v>
      </c>
      <c r="B3120" s="793" t="s">
        <v>47</v>
      </c>
      <c r="C3120" s="705" t="s">
        <v>2904</v>
      </c>
      <c r="D3120" s="866"/>
      <c r="E3120" s="852">
        <v>1.3154399999999999</v>
      </c>
      <c r="F3120" s="708">
        <f t="shared" si="339"/>
        <v>0</v>
      </c>
      <c r="G3120" s="810"/>
      <c r="H3120" s="710">
        <f t="shared" si="340"/>
        <v>0</v>
      </c>
      <c r="I3120" s="708">
        <f t="shared" si="341"/>
        <v>0</v>
      </c>
      <c r="J3120" s="662"/>
      <c r="K3120" s="661"/>
      <c r="L3120" s="661"/>
      <c r="P3120" s="662"/>
    </row>
    <row r="3121" spans="1:16" ht="14.25" customHeight="1" x14ac:dyDescent="0.3">
      <c r="A3121" s="855" t="s">
        <v>2927</v>
      </c>
      <c r="B3121" s="793" t="s">
        <v>47</v>
      </c>
      <c r="C3121" s="705" t="s">
        <v>2904</v>
      </c>
      <c r="D3121" s="866"/>
      <c r="E3121" s="852">
        <v>1.3154399999999999</v>
      </c>
      <c r="F3121" s="708">
        <f t="shared" si="339"/>
        <v>0</v>
      </c>
      <c r="G3121" s="810"/>
      <c r="H3121" s="710">
        <f t="shared" si="340"/>
        <v>0</v>
      </c>
      <c r="I3121" s="708">
        <f t="shared" si="341"/>
        <v>0</v>
      </c>
      <c r="J3121" s="662"/>
      <c r="K3121" s="661"/>
      <c r="L3121" s="661"/>
      <c r="P3121" s="662"/>
    </row>
    <row r="3122" spans="1:16" ht="14.25" customHeight="1" x14ac:dyDescent="0.3">
      <c r="A3122" s="855" t="s">
        <v>2928</v>
      </c>
      <c r="B3122" s="793" t="s">
        <v>47</v>
      </c>
      <c r="C3122" s="705" t="s">
        <v>2904</v>
      </c>
      <c r="D3122" s="866"/>
      <c r="E3122" s="852">
        <v>1.3154399999999999</v>
      </c>
      <c r="F3122" s="708">
        <f t="shared" si="339"/>
        <v>0</v>
      </c>
      <c r="G3122" s="810"/>
      <c r="H3122" s="710">
        <f t="shared" si="340"/>
        <v>0</v>
      </c>
      <c r="I3122" s="708">
        <f t="shared" si="341"/>
        <v>0</v>
      </c>
      <c r="J3122" s="662"/>
      <c r="K3122" s="661"/>
      <c r="L3122" s="661"/>
      <c r="P3122" s="662"/>
    </row>
    <row r="3123" spans="1:16" ht="14.25" customHeight="1" x14ac:dyDescent="0.3">
      <c r="A3123" s="855" t="s">
        <v>2929</v>
      </c>
      <c r="B3123" s="793" t="s">
        <v>47</v>
      </c>
      <c r="C3123" s="705" t="s">
        <v>2904</v>
      </c>
      <c r="D3123" s="866"/>
      <c r="E3123" s="852">
        <v>1.3154399999999999</v>
      </c>
      <c r="F3123" s="708">
        <f t="shared" si="339"/>
        <v>0</v>
      </c>
      <c r="G3123" s="810"/>
      <c r="H3123" s="710">
        <f t="shared" si="340"/>
        <v>0</v>
      </c>
      <c r="I3123" s="708">
        <f t="shared" si="341"/>
        <v>0</v>
      </c>
      <c r="J3123" s="662"/>
      <c r="K3123" s="661"/>
      <c r="L3123" s="661"/>
      <c r="P3123" s="662"/>
    </row>
    <row r="3124" spans="1:16" ht="14.25" customHeight="1" x14ac:dyDescent="0.3">
      <c r="A3124" s="855" t="s">
        <v>2930</v>
      </c>
      <c r="B3124" s="793" t="s">
        <v>47</v>
      </c>
      <c r="C3124" s="705" t="s">
        <v>2904</v>
      </c>
      <c r="D3124" s="866"/>
      <c r="E3124" s="852">
        <v>1.3154399999999999</v>
      </c>
      <c r="F3124" s="708">
        <f t="shared" si="339"/>
        <v>0</v>
      </c>
      <c r="G3124" s="810"/>
      <c r="H3124" s="710">
        <f t="shared" si="340"/>
        <v>0</v>
      </c>
      <c r="I3124" s="708">
        <f t="shared" si="341"/>
        <v>0</v>
      </c>
      <c r="J3124" s="662"/>
      <c r="K3124" s="661"/>
      <c r="L3124" s="661"/>
      <c r="P3124" s="662"/>
    </row>
    <row r="3125" spans="1:16" ht="14.25" customHeight="1" x14ac:dyDescent="0.3">
      <c r="A3125" s="855" t="s">
        <v>2931</v>
      </c>
      <c r="B3125" s="793" t="s">
        <v>47</v>
      </c>
      <c r="C3125" s="705" t="s">
        <v>2904</v>
      </c>
      <c r="D3125" s="866"/>
      <c r="E3125" s="852">
        <v>1.3154399999999999</v>
      </c>
      <c r="F3125" s="708">
        <f t="shared" si="339"/>
        <v>0</v>
      </c>
      <c r="G3125" s="810"/>
      <c r="H3125" s="710">
        <f t="shared" si="340"/>
        <v>0</v>
      </c>
      <c r="I3125" s="708">
        <f t="shared" si="341"/>
        <v>0</v>
      </c>
      <c r="J3125" s="662"/>
      <c r="K3125" s="661"/>
      <c r="L3125" s="661"/>
      <c r="P3125" s="662"/>
    </row>
    <row r="3126" spans="1:16" ht="14.25" customHeight="1" x14ac:dyDescent="0.3">
      <c r="A3126" s="855" t="s">
        <v>2932</v>
      </c>
      <c r="B3126" s="793" t="s">
        <v>47</v>
      </c>
      <c r="C3126" s="705" t="s">
        <v>2904</v>
      </c>
      <c r="D3126" s="866"/>
      <c r="E3126" s="852">
        <v>1.3154399999999999</v>
      </c>
      <c r="F3126" s="708">
        <f t="shared" si="339"/>
        <v>0</v>
      </c>
      <c r="G3126" s="810"/>
      <c r="H3126" s="710">
        <f t="shared" si="340"/>
        <v>0</v>
      </c>
      <c r="I3126" s="708">
        <f t="shared" si="341"/>
        <v>0</v>
      </c>
      <c r="J3126" s="662"/>
      <c r="K3126" s="661"/>
      <c r="L3126" s="661"/>
      <c r="P3126" s="662"/>
    </row>
    <row r="3127" spans="1:16" ht="14.25" customHeight="1" x14ac:dyDescent="0.3">
      <c r="A3127" s="855" t="s">
        <v>2933</v>
      </c>
      <c r="B3127" s="793" t="s">
        <v>47</v>
      </c>
      <c r="C3127" s="705" t="s">
        <v>2904</v>
      </c>
      <c r="D3127" s="866"/>
      <c r="E3127" s="852">
        <v>1.3154399999999999</v>
      </c>
      <c r="F3127" s="708">
        <f t="shared" si="339"/>
        <v>0</v>
      </c>
      <c r="G3127" s="810"/>
      <c r="H3127" s="710">
        <f t="shared" si="340"/>
        <v>0</v>
      </c>
      <c r="I3127" s="708">
        <f t="shared" si="341"/>
        <v>0</v>
      </c>
      <c r="J3127" s="662"/>
      <c r="K3127" s="661"/>
      <c r="L3127" s="661"/>
      <c r="P3127" s="662"/>
    </row>
    <row r="3128" spans="1:16" ht="14.25" customHeight="1" x14ac:dyDescent="0.3">
      <c r="A3128" s="855" t="s">
        <v>2934</v>
      </c>
      <c r="B3128" s="793" t="s">
        <v>47</v>
      </c>
      <c r="C3128" s="705" t="s">
        <v>2904</v>
      </c>
      <c r="D3128" s="866"/>
      <c r="E3128" s="852">
        <v>1.3154399999999999</v>
      </c>
      <c r="F3128" s="708">
        <f t="shared" si="339"/>
        <v>0</v>
      </c>
      <c r="G3128" s="810"/>
      <c r="H3128" s="710">
        <f t="shared" si="340"/>
        <v>0</v>
      </c>
      <c r="I3128" s="708">
        <f t="shared" si="341"/>
        <v>0</v>
      </c>
      <c r="J3128" s="662"/>
      <c r="K3128" s="661"/>
      <c r="L3128" s="661"/>
      <c r="P3128" s="662"/>
    </row>
    <row r="3129" spans="1:16" ht="14.25" customHeight="1" x14ac:dyDescent="0.3">
      <c r="A3129" s="855" t="s">
        <v>2935</v>
      </c>
      <c r="B3129" s="793" t="s">
        <v>47</v>
      </c>
      <c r="C3129" s="705" t="s">
        <v>2904</v>
      </c>
      <c r="D3129" s="866"/>
      <c r="E3129" s="852">
        <v>1.3154399999999999</v>
      </c>
      <c r="F3129" s="708">
        <f t="shared" si="339"/>
        <v>0</v>
      </c>
      <c r="G3129" s="810"/>
      <c r="H3129" s="710">
        <f t="shared" si="340"/>
        <v>0</v>
      </c>
      <c r="I3129" s="708">
        <f t="shared" si="341"/>
        <v>0</v>
      </c>
      <c r="J3129" s="662"/>
      <c r="K3129" s="661"/>
      <c r="L3129" s="661"/>
      <c r="P3129" s="662"/>
    </row>
    <row r="3130" spans="1:16" ht="14.25" customHeight="1" x14ac:dyDescent="0.3">
      <c r="A3130" s="855" t="s">
        <v>2936</v>
      </c>
      <c r="B3130" s="793" t="s">
        <v>47</v>
      </c>
      <c r="C3130" s="705" t="s">
        <v>2904</v>
      </c>
      <c r="D3130" s="866"/>
      <c r="E3130" s="852">
        <v>1.3154399999999999</v>
      </c>
      <c r="F3130" s="708">
        <f t="shared" si="339"/>
        <v>0</v>
      </c>
      <c r="G3130" s="810"/>
      <c r="H3130" s="710">
        <f t="shared" si="340"/>
        <v>0</v>
      </c>
      <c r="I3130" s="708">
        <f t="shared" si="341"/>
        <v>0</v>
      </c>
      <c r="J3130" s="662"/>
      <c r="K3130" s="661"/>
      <c r="L3130" s="661"/>
      <c r="P3130" s="662"/>
    </row>
    <row r="3131" spans="1:16" ht="14.25" customHeight="1" x14ac:dyDescent="0.3">
      <c r="A3131" s="855" t="s">
        <v>2937</v>
      </c>
      <c r="B3131" s="793" t="s">
        <v>47</v>
      </c>
      <c r="C3131" s="705" t="s">
        <v>2904</v>
      </c>
      <c r="D3131" s="866"/>
      <c r="E3131" s="852">
        <v>1.3154399999999999</v>
      </c>
      <c r="F3131" s="708">
        <f t="shared" si="339"/>
        <v>0</v>
      </c>
      <c r="G3131" s="810"/>
      <c r="H3131" s="710">
        <f t="shared" si="340"/>
        <v>0</v>
      </c>
      <c r="I3131" s="708">
        <f t="shared" si="341"/>
        <v>0</v>
      </c>
      <c r="J3131" s="662"/>
      <c r="K3131" s="661"/>
      <c r="L3131" s="661"/>
      <c r="P3131" s="662"/>
    </row>
    <row r="3132" spans="1:16" ht="14.25" customHeight="1" x14ac:dyDescent="0.3">
      <c r="A3132" s="855" t="s">
        <v>2938</v>
      </c>
      <c r="B3132" s="793" t="s">
        <v>47</v>
      </c>
      <c r="C3132" s="705" t="s">
        <v>2904</v>
      </c>
      <c r="D3132" s="866"/>
      <c r="E3132" s="852">
        <v>1.3154399999999999</v>
      </c>
      <c r="F3132" s="708">
        <f t="shared" si="339"/>
        <v>0</v>
      </c>
      <c r="G3132" s="810"/>
      <c r="H3132" s="710">
        <f t="shared" si="340"/>
        <v>0</v>
      </c>
      <c r="I3132" s="708">
        <f t="shared" si="341"/>
        <v>0</v>
      </c>
      <c r="J3132" s="662"/>
      <c r="K3132" s="661"/>
      <c r="L3132" s="661"/>
      <c r="P3132" s="662"/>
    </row>
    <row r="3133" spans="1:16" ht="14.25" customHeight="1" x14ac:dyDescent="0.3">
      <c r="A3133" s="855" t="s">
        <v>2939</v>
      </c>
      <c r="B3133" s="793" t="s">
        <v>47</v>
      </c>
      <c r="C3133" s="705" t="s">
        <v>2904</v>
      </c>
      <c r="D3133" s="866"/>
      <c r="E3133" s="852">
        <v>1.3154399999999999</v>
      </c>
      <c r="F3133" s="708">
        <f t="shared" si="339"/>
        <v>0</v>
      </c>
      <c r="G3133" s="810"/>
      <c r="H3133" s="710">
        <f t="shared" si="340"/>
        <v>0</v>
      </c>
      <c r="I3133" s="708">
        <f t="shared" si="341"/>
        <v>0</v>
      </c>
      <c r="J3133" s="662"/>
      <c r="K3133" s="661"/>
      <c r="L3133" s="661"/>
      <c r="P3133" s="662"/>
    </row>
    <row r="3134" spans="1:16" ht="14.25" customHeight="1" x14ac:dyDescent="0.3">
      <c r="A3134" s="855" t="s">
        <v>2940</v>
      </c>
      <c r="B3134" s="793" t="s">
        <v>47</v>
      </c>
      <c r="C3134" s="705" t="s">
        <v>2904</v>
      </c>
      <c r="D3134" s="866"/>
      <c r="E3134" s="852">
        <v>1.3154399999999999</v>
      </c>
      <c r="F3134" s="708">
        <f t="shared" si="339"/>
        <v>0</v>
      </c>
      <c r="G3134" s="810"/>
      <c r="H3134" s="710">
        <f t="shared" si="340"/>
        <v>0</v>
      </c>
      <c r="I3134" s="708">
        <f t="shared" si="341"/>
        <v>0</v>
      </c>
      <c r="J3134" s="662"/>
      <c r="K3134" s="661"/>
      <c r="L3134" s="661"/>
      <c r="P3134" s="662"/>
    </row>
    <row r="3135" spans="1:16" ht="14.25" customHeight="1" x14ac:dyDescent="0.3">
      <c r="A3135" s="855" t="s">
        <v>2941</v>
      </c>
      <c r="B3135" s="793" t="s">
        <v>47</v>
      </c>
      <c r="C3135" s="705" t="s">
        <v>2904</v>
      </c>
      <c r="D3135" s="866"/>
      <c r="E3135" s="852">
        <v>1.3154399999999999</v>
      </c>
      <c r="F3135" s="708">
        <f t="shared" si="339"/>
        <v>0</v>
      </c>
      <c r="G3135" s="810"/>
      <c r="H3135" s="710">
        <f t="shared" si="340"/>
        <v>0</v>
      </c>
      <c r="I3135" s="708">
        <f t="shared" si="341"/>
        <v>0</v>
      </c>
      <c r="J3135" s="662"/>
      <c r="K3135" s="661"/>
      <c r="L3135" s="661"/>
      <c r="P3135" s="662"/>
    </row>
    <row r="3136" spans="1:16" ht="14.25" customHeight="1" x14ac:dyDescent="0.3">
      <c r="A3136" s="855" t="s">
        <v>2942</v>
      </c>
      <c r="B3136" s="793" t="s">
        <v>47</v>
      </c>
      <c r="C3136" s="705" t="s">
        <v>2904</v>
      </c>
      <c r="D3136" s="866"/>
      <c r="E3136" s="852">
        <v>1.3154399999999999</v>
      </c>
      <c r="F3136" s="708">
        <f t="shared" si="339"/>
        <v>0</v>
      </c>
      <c r="G3136" s="810"/>
      <c r="H3136" s="710">
        <f t="shared" si="340"/>
        <v>0</v>
      </c>
      <c r="I3136" s="708">
        <f t="shared" si="341"/>
        <v>0</v>
      </c>
      <c r="J3136" s="662"/>
      <c r="K3136" s="661"/>
      <c r="L3136" s="661"/>
      <c r="P3136" s="662"/>
    </row>
    <row r="3137" spans="1:16" ht="14.25" customHeight="1" x14ac:dyDescent="0.3">
      <c r="A3137" s="855" t="s">
        <v>2943</v>
      </c>
      <c r="B3137" s="793" t="s">
        <v>47</v>
      </c>
      <c r="C3137" s="705" t="s">
        <v>2904</v>
      </c>
      <c r="D3137" s="866"/>
      <c r="E3137" s="852">
        <v>1.3154399999999999</v>
      </c>
      <c r="F3137" s="708">
        <f t="shared" si="339"/>
        <v>0</v>
      </c>
      <c r="G3137" s="810"/>
      <c r="H3137" s="710">
        <f t="shared" si="340"/>
        <v>0</v>
      </c>
      <c r="I3137" s="708">
        <f t="shared" si="341"/>
        <v>0</v>
      </c>
      <c r="J3137" s="662"/>
      <c r="K3137" s="661"/>
      <c r="L3137" s="661"/>
      <c r="P3137" s="662"/>
    </row>
    <row r="3138" spans="1:16" ht="14.25" customHeight="1" x14ac:dyDescent="0.3">
      <c r="A3138" s="855" t="s">
        <v>2944</v>
      </c>
      <c r="B3138" s="793" t="s">
        <v>47</v>
      </c>
      <c r="C3138" s="705" t="s">
        <v>2904</v>
      </c>
      <c r="D3138" s="866"/>
      <c r="E3138" s="852">
        <v>1.3154399999999999</v>
      </c>
      <c r="F3138" s="708">
        <f t="shared" si="339"/>
        <v>0</v>
      </c>
      <c r="G3138" s="810"/>
      <c r="H3138" s="710">
        <f t="shared" si="340"/>
        <v>0</v>
      </c>
      <c r="I3138" s="708">
        <f t="shared" si="341"/>
        <v>0</v>
      </c>
      <c r="J3138" s="662"/>
      <c r="K3138" s="661"/>
      <c r="L3138" s="661"/>
      <c r="P3138" s="662"/>
    </row>
    <row r="3139" spans="1:16" ht="14.25" customHeight="1" x14ac:dyDescent="0.3">
      <c r="A3139" s="855" t="s">
        <v>2945</v>
      </c>
      <c r="B3139" s="793" t="s">
        <v>47</v>
      </c>
      <c r="C3139" s="705" t="s">
        <v>2904</v>
      </c>
      <c r="D3139" s="866"/>
      <c r="E3139" s="852">
        <v>1.3154399999999999</v>
      </c>
      <c r="F3139" s="708">
        <f t="shared" si="339"/>
        <v>0</v>
      </c>
      <c r="G3139" s="810"/>
      <c r="H3139" s="710">
        <f t="shared" si="340"/>
        <v>0</v>
      </c>
      <c r="I3139" s="708">
        <f t="shared" si="341"/>
        <v>0</v>
      </c>
      <c r="J3139" s="662"/>
      <c r="K3139" s="661"/>
      <c r="L3139" s="661"/>
      <c r="P3139" s="662"/>
    </row>
    <row r="3140" spans="1:16" ht="14.25" customHeight="1" x14ac:dyDescent="0.3">
      <c r="A3140" s="855" t="s">
        <v>2946</v>
      </c>
      <c r="B3140" s="793" t="s">
        <v>47</v>
      </c>
      <c r="C3140" s="705" t="s">
        <v>2904</v>
      </c>
      <c r="D3140" s="866"/>
      <c r="E3140" s="852">
        <v>1.3154399999999999</v>
      </c>
      <c r="F3140" s="708">
        <f t="shared" si="339"/>
        <v>0</v>
      </c>
      <c r="G3140" s="810"/>
      <c r="H3140" s="710">
        <f t="shared" si="340"/>
        <v>0</v>
      </c>
      <c r="I3140" s="708">
        <f t="shared" si="341"/>
        <v>0</v>
      </c>
      <c r="J3140" s="662"/>
      <c r="K3140" s="661"/>
      <c r="L3140" s="661"/>
      <c r="P3140" s="662"/>
    </row>
    <row r="3141" spans="1:16" ht="14.25" customHeight="1" x14ac:dyDescent="0.3">
      <c r="A3141" s="855" t="s">
        <v>2947</v>
      </c>
      <c r="B3141" s="793" t="s">
        <v>47</v>
      </c>
      <c r="C3141" s="705" t="s">
        <v>2904</v>
      </c>
      <c r="D3141" s="866"/>
      <c r="E3141" s="852">
        <v>1.3154399999999999</v>
      </c>
      <c r="F3141" s="708">
        <f t="shared" si="339"/>
        <v>0</v>
      </c>
      <c r="G3141" s="810"/>
      <c r="H3141" s="710">
        <f t="shared" si="340"/>
        <v>0</v>
      </c>
      <c r="I3141" s="708">
        <f t="shared" si="341"/>
        <v>0</v>
      </c>
      <c r="J3141" s="662"/>
      <c r="K3141" s="661"/>
      <c r="L3141" s="661"/>
      <c r="P3141" s="662"/>
    </row>
    <row r="3142" spans="1:16" ht="14.25" customHeight="1" x14ac:dyDescent="0.3">
      <c r="A3142" s="855" t="s">
        <v>2948</v>
      </c>
      <c r="B3142" s="793" t="s">
        <v>47</v>
      </c>
      <c r="C3142" s="705" t="s">
        <v>2904</v>
      </c>
      <c r="D3142" s="866"/>
      <c r="E3142" s="852">
        <v>1.3154399999999999</v>
      </c>
      <c r="F3142" s="708">
        <f t="shared" si="339"/>
        <v>0</v>
      </c>
      <c r="G3142" s="810"/>
      <c r="H3142" s="710">
        <f t="shared" si="340"/>
        <v>0</v>
      </c>
      <c r="I3142" s="708">
        <f t="shared" si="341"/>
        <v>0</v>
      </c>
      <c r="J3142" s="662"/>
      <c r="K3142" s="661"/>
      <c r="L3142" s="661"/>
      <c r="P3142" s="662"/>
    </row>
    <row r="3143" spans="1:16" ht="14.25" customHeight="1" x14ac:dyDescent="0.3">
      <c r="A3143" s="855" t="s">
        <v>2949</v>
      </c>
      <c r="B3143" s="793" t="s">
        <v>47</v>
      </c>
      <c r="C3143" s="705" t="s">
        <v>2904</v>
      </c>
      <c r="D3143" s="866"/>
      <c r="E3143" s="852">
        <v>1.3154399999999999</v>
      </c>
      <c r="F3143" s="708">
        <f t="shared" si="339"/>
        <v>0</v>
      </c>
      <c r="G3143" s="810"/>
      <c r="H3143" s="710">
        <f t="shared" si="340"/>
        <v>0</v>
      </c>
      <c r="I3143" s="708">
        <f t="shared" si="341"/>
        <v>0</v>
      </c>
      <c r="J3143" s="662"/>
      <c r="K3143" s="661"/>
      <c r="L3143" s="661"/>
      <c r="P3143" s="662"/>
    </row>
    <row r="3144" spans="1:16" ht="14.25" customHeight="1" x14ac:dyDescent="0.3">
      <c r="A3144" s="855" t="s">
        <v>2950</v>
      </c>
      <c r="B3144" s="793" t="s">
        <v>47</v>
      </c>
      <c r="C3144" s="705" t="s">
        <v>2904</v>
      </c>
      <c r="D3144" s="866"/>
      <c r="E3144" s="852">
        <v>1.3154399999999999</v>
      </c>
      <c r="F3144" s="708">
        <f t="shared" si="339"/>
        <v>0</v>
      </c>
      <c r="G3144" s="810"/>
      <c r="H3144" s="710">
        <f t="shared" si="340"/>
        <v>0</v>
      </c>
      <c r="I3144" s="708">
        <f t="shared" si="341"/>
        <v>0</v>
      </c>
      <c r="J3144" s="662"/>
      <c r="K3144" s="661"/>
      <c r="L3144" s="661"/>
      <c r="P3144" s="662"/>
    </row>
    <row r="3145" spans="1:16" ht="14.25" customHeight="1" x14ac:dyDescent="0.3">
      <c r="A3145" s="855" t="s">
        <v>2951</v>
      </c>
      <c r="B3145" s="793" t="s">
        <v>47</v>
      </c>
      <c r="C3145" s="705" t="s">
        <v>2904</v>
      </c>
      <c r="D3145" s="866"/>
      <c r="E3145" s="852">
        <v>1.3154399999999999</v>
      </c>
      <c r="F3145" s="708">
        <f t="shared" si="339"/>
        <v>0</v>
      </c>
      <c r="G3145" s="810"/>
      <c r="H3145" s="710">
        <f t="shared" si="340"/>
        <v>0</v>
      </c>
      <c r="I3145" s="708">
        <f t="shared" si="341"/>
        <v>0</v>
      </c>
      <c r="J3145" s="662"/>
      <c r="K3145" s="661"/>
      <c r="L3145" s="661"/>
      <c r="P3145" s="662"/>
    </row>
    <row r="3146" spans="1:16" ht="14.25" customHeight="1" x14ac:dyDescent="0.3">
      <c r="A3146" s="855" t="s">
        <v>2952</v>
      </c>
      <c r="B3146" s="793" t="s">
        <v>47</v>
      </c>
      <c r="C3146" s="705" t="s">
        <v>2904</v>
      </c>
      <c r="D3146" s="866"/>
      <c r="E3146" s="852">
        <v>1.3154399999999999</v>
      </c>
      <c r="F3146" s="708">
        <f t="shared" si="339"/>
        <v>0</v>
      </c>
      <c r="G3146" s="810"/>
      <c r="H3146" s="710">
        <f t="shared" si="340"/>
        <v>0</v>
      </c>
      <c r="I3146" s="708">
        <f t="shared" si="341"/>
        <v>0</v>
      </c>
      <c r="J3146" s="662"/>
      <c r="K3146" s="661"/>
      <c r="L3146" s="661"/>
      <c r="P3146" s="662"/>
    </row>
    <row r="3147" spans="1:16" ht="14.25" customHeight="1" x14ac:dyDescent="0.3">
      <c r="A3147" s="855" t="s">
        <v>2953</v>
      </c>
      <c r="B3147" s="793" t="s">
        <v>47</v>
      </c>
      <c r="C3147" s="705" t="s">
        <v>2904</v>
      </c>
      <c r="D3147" s="866"/>
      <c r="E3147" s="852">
        <v>1.3154399999999999</v>
      </c>
      <c r="F3147" s="708">
        <f t="shared" si="339"/>
        <v>0</v>
      </c>
      <c r="G3147" s="810"/>
      <c r="H3147" s="710">
        <f t="shared" si="340"/>
        <v>0</v>
      </c>
      <c r="I3147" s="708">
        <f t="shared" si="341"/>
        <v>0</v>
      </c>
      <c r="J3147" s="662"/>
      <c r="K3147" s="661"/>
      <c r="L3147" s="661"/>
      <c r="P3147" s="662"/>
    </row>
    <row r="3148" spans="1:16" ht="14.25" customHeight="1" x14ac:dyDescent="0.3">
      <c r="A3148" s="855" t="s">
        <v>2954</v>
      </c>
      <c r="B3148" s="793" t="s">
        <v>47</v>
      </c>
      <c r="C3148" s="705" t="s">
        <v>2904</v>
      </c>
      <c r="D3148" s="866"/>
      <c r="E3148" s="852">
        <v>1.3154399999999999</v>
      </c>
      <c r="F3148" s="708">
        <f t="shared" si="339"/>
        <v>0</v>
      </c>
      <c r="G3148" s="810"/>
      <c r="H3148" s="710">
        <f t="shared" si="340"/>
        <v>0</v>
      </c>
      <c r="I3148" s="708">
        <f t="shared" si="341"/>
        <v>0</v>
      </c>
      <c r="J3148" s="662"/>
      <c r="K3148" s="661"/>
      <c r="L3148" s="661"/>
      <c r="P3148" s="662"/>
    </row>
    <row r="3149" spans="1:16" ht="14.25" customHeight="1" x14ac:dyDescent="0.3">
      <c r="A3149" s="855" t="s">
        <v>2955</v>
      </c>
      <c r="B3149" s="793" t="s">
        <v>47</v>
      </c>
      <c r="C3149" s="705" t="s">
        <v>2904</v>
      </c>
      <c r="D3149" s="866"/>
      <c r="E3149" s="852">
        <v>1.3154399999999999</v>
      </c>
      <c r="F3149" s="708">
        <f t="shared" si="339"/>
        <v>0</v>
      </c>
      <c r="G3149" s="810"/>
      <c r="H3149" s="710">
        <f t="shared" si="340"/>
        <v>0</v>
      </c>
      <c r="I3149" s="708">
        <f t="shared" si="341"/>
        <v>0</v>
      </c>
      <c r="J3149" s="662"/>
      <c r="K3149" s="661"/>
      <c r="L3149" s="661"/>
      <c r="P3149" s="662"/>
    </row>
    <row r="3150" spans="1:16" ht="14.25" customHeight="1" x14ac:dyDescent="0.3">
      <c r="A3150" s="855" t="s">
        <v>2956</v>
      </c>
      <c r="B3150" s="793" t="s">
        <v>47</v>
      </c>
      <c r="C3150" s="705" t="s">
        <v>2904</v>
      </c>
      <c r="D3150" s="866"/>
      <c r="E3150" s="852">
        <v>1.3154399999999999</v>
      </c>
      <c r="F3150" s="708">
        <f t="shared" si="339"/>
        <v>0</v>
      </c>
      <c r="G3150" s="810"/>
      <c r="H3150" s="710">
        <f t="shared" si="340"/>
        <v>0</v>
      </c>
      <c r="I3150" s="708">
        <f t="shared" si="341"/>
        <v>0</v>
      </c>
      <c r="J3150" s="662"/>
      <c r="K3150" s="661"/>
      <c r="L3150" s="661"/>
      <c r="P3150" s="662"/>
    </row>
    <row r="3151" spans="1:16" ht="14.25" customHeight="1" x14ac:dyDescent="0.25">
      <c r="A3151" s="1053" t="s">
        <v>2957</v>
      </c>
      <c r="B3151" s="1053"/>
      <c r="C3151" s="1053"/>
      <c r="D3151" s="846"/>
      <c r="E3151" s="859"/>
      <c r="F3151" s="848"/>
      <c r="G3151" s="848"/>
      <c r="H3151" s="848"/>
      <c r="I3151" s="850"/>
      <c r="J3151" s="662"/>
      <c r="K3151" s="661"/>
      <c r="L3151" s="661"/>
      <c r="P3151" s="662"/>
    </row>
    <row r="3152" spans="1:16" ht="14.25" customHeight="1" x14ac:dyDescent="0.3">
      <c r="A3152" s="855" t="s">
        <v>2958</v>
      </c>
      <c r="B3152" s="793" t="s">
        <v>47</v>
      </c>
      <c r="C3152" s="705" t="s">
        <v>2904</v>
      </c>
      <c r="D3152" s="851"/>
      <c r="E3152" s="852">
        <v>1.3154399999999999</v>
      </c>
      <c r="F3152" s="708">
        <f t="shared" ref="F3152:F3185" si="345">E3152*D3152/50</f>
        <v>0</v>
      </c>
      <c r="G3152" s="810"/>
      <c r="H3152" s="710">
        <f t="shared" ref="H3152:H3185" si="346">E3152*$F$8</f>
        <v>0</v>
      </c>
      <c r="I3152" s="708">
        <f t="shared" ref="I3152:I3185" si="347">H3152*D3152/50</f>
        <v>0</v>
      </c>
      <c r="J3152" s="662"/>
      <c r="K3152" s="661"/>
      <c r="L3152" s="661"/>
      <c r="P3152" s="662"/>
    </row>
    <row r="3153" spans="1:16" ht="14.25" customHeight="1" x14ac:dyDescent="0.3">
      <c r="A3153" s="855" t="s">
        <v>2959</v>
      </c>
      <c r="B3153" s="793" t="s">
        <v>47</v>
      </c>
      <c r="C3153" s="705" t="s">
        <v>2904</v>
      </c>
      <c r="D3153" s="851"/>
      <c r="E3153" s="852">
        <v>1.3154399999999999</v>
      </c>
      <c r="F3153" s="708">
        <f t="shared" si="345"/>
        <v>0</v>
      </c>
      <c r="G3153" s="810"/>
      <c r="H3153" s="710">
        <f t="shared" si="346"/>
        <v>0</v>
      </c>
      <c r="I3153" s="708">
        <f t="shared" si="347"/>
        <v>0</v>
      </c>
      <c r="J3153" s="662"/>
      <c r="K3153" s="661"/>
      <c r="L3153" s="661"/>
      <c r="P3153" s="662"/>
    </row>
    <row r="3154" spans="1:16" ht="14.25" customHeight="1" x14ac:dyDescent="0.3">
      <c r="A3154" s="855" t="s">
        <v>2960</v>
      </c>
      <c r="B3154" s="793" t="s">
        <v>47</v>
      </c>
      <c r="C3154" s="705" t="s">
        <v>2904</v>
      </c>
      <c r="D3154" s="851"/>
      <c r="E3154" s="852">
        <v>1.3154399999999999</v>
      </c>
      <c r="F3154" s="708">
        <f t="shared" si="345"/>
        <v>0</v>
      </c>
      <c r="G3154" s="810"/>
      <c r="H3154" s="710">
        <f t="shared" si="346"/>
        <v>0</v>
      </c>
      <c r="I3154" s="708">
        <f t="shared" si="347"/>
        <v>0</v>
      </c>
      <c r="J3154" s="662"/>
      <c r="K3154" s="661"/>
      <c r="L3154" s="661"/>
      <c r="P3154" s="662"/>
    </row>
    <row r="3155" spans="1:16" ht="14.25" customHeight="1" x14ac:dyDescent="0.3">
      <c r="A3155" s="855" t="s">
        <v>2961</v>
      </c>
      <c r="B3155" s="793" t="s">
        <v>47</v>
      </c>
      <c r="C3155" s="705" t="s">
        <v>2904</v>
      </c>
      <c r="D3155" s="851"/>
      <c r="E3155" s="852">
        <v>1.3154399999999999</v>
      </c>
      <c r="F3155" s="708">
        <f t="shared" si="345"/>
        <v>0</v>
      </c>
      <c r="G3155" s="810"/>
      <c r="H3155" s="710">
        <f t="shared" si="346"/>
        <v>0</v>
      </c>
      <c r="I3155" s="708">
        <f t="shared" si="347"/>
        <v>0</v>
      </c>
      <c r="J3155" s="662"/>
      <c r="K3155" s="661"/>
      <c r="L3155" s="661"/>
      <c r="P3155" s="662"/>
    </row>
    <row r="3156" spans="1:16" ht="14.25" customHeight="1" x14ac:dyDescent="0.3">
      <c r="A3156" s="855" t="s">
        <v>2962</v>
      </c>
      <c r="B3156" s="793" t="s">
        <v>47</v>
      </c>
      <c r="C3156" s="705" t="s">
        <v>2904</v>
      </c>
      <c r="D3156" s="851"/>
      <c r="E3156" s="852">
        <v>1.3154399999999999</v>
      </c>
      <c r="F3156" s="708">
        <f t="shared" si="345"/>
        <v>0</v>
      </c>
      <c r="G3156" s="810"/>
      <c r="H3156" s="710">
        <f t="shared" si="346"/>
        <v>0</v>
      </c>
      <c r="I3156" s="708">
        <f t="shared" si="347"/>
        <v>0</v>
      </c>
      <c r="J3156" s="662"/>
      <c r="K3156" s="661"/>
      <c r="L3156" s="661"/>
      <c r="P3156" s="662"/>
    </row>
    <row r="3157" spans="1:16" ht="14.25" customHeight="1" x14ac:dyDescent="0.3">
      <c r="A3157" s="855" t="s">
        <v>2963</v>
      </c>
      <c r="B3157" s="793" t="s">
        <v>47</v>
      </c>
      <c r="C3157" s="705" t="s">
        <v>2904</v>
      </c>
      <c r="D3157" s="851"/>
      <c r="E3157" s="852">
        <v>1.3154399999999999</v>
      </c>
      <c r="F3157" s="708">
        <f t="shared" si="345"/>
        <v>0</v>
      </c>
      <c r="G3157" s="810"/>
      <c r="H3157" s="710">
        <f t="shared" si="346"/>
        <v>0</v>
      </c>
      <c r="I3157" s="708">
        <f t="shared" si="347"/>
        <v>0</v>
      </c>
      <c r="J3157" s="662"/>
      <c r="K3157" s="661"/>
      <c r="L3157" s="661"/>
      <c r="P3157" s="662"/>
    </row>
    <row r="3158" spans="1:16" ht="14.25" customHeight="1" x14ac:dyDescent="0.3">
      <c r="A3158" s="855" t="s">
        <v>2964</v>
      </c>
      <c r="B3158" s="793" t="s">
        <v>47</v>
      </c>
      <c r="C3158" s="705" t="s">
        <v>2904</v>
      </c>
      <c r="D3158" s="851"/>
      <c r="E3158" s="852">
        <v>1.3154399999999999</v>
      </c>
      <c r="F3158" s="708">
        <f t="shared" si="345"/>
        <v>0</v>
      </c>
      <c r="G3158" s="810"/>
      <c r="H3158" s="710">
        <f t="shared" si="346"/>
        <v>0</v>
      </c>
      <c r="I3158" s="708">
        <f t="shared" si="347"/>
        <v>0</v>
      </c>
      <c r="J3158" s="662"/>
      <c r="K3158" s="661"/>
      <c r="L3158" s="661"/>
      <c r="P3158" s="662"/>
    </row>
    <row r="3159" spans="1:16" ht="14.25" customHeight="1" x14ac:dyDescent="0.3">
      <c r="A3159" s="855" t="s">
        <v>2965</v>
      </c>
      <c r="B3159" s="793" t="s">
        <v>47</v>
      </c>
      <c r="C3159" s="705" t="s">
        <v>2904</v>
      </c>
      <c r="D3159" s="851"/>
      <c r="E3159" s="852">
        <v>1.3154399999999999</v>
      </c>
      <c r="F3159" s="708">
        <f t="shared" si="345"/>
        <v>0</v>
      </c>
      <c r="G3159" s="810"/>
      <c r="H3159" s="710">
        <f t="shared" si="346"/>
        <v>0</v>
      </c>
      <c r="I3159" s="708">
        <f t="shared" si="347"/>
        <v>0</v>
      </c>
      <c r="J3159" s="662"/>
      <c r="K3159" s="661"/>
      <c r="L3159" s="661"/>
      <c r="P3159" s="662"/>
    </row>
    <row r="3160" spans="1:16" ht="14.25" customHeight="1" x14ac:dyDescent="0.3">
      <c r="A3160" s="855" t="s">
        <v>2966</v>
      </c>
      <c r="B3160" s="793" t="s">
        <v>47</v>
      </c>
      <c r="C3160" s="705" t="s">
        <v>2904</v>
      </c>
      <c r="D3160" s="851"/>
      <c r="E3160" s="852">
        <v>1.3154399999999999</v>
      </c>
      <c r="F3160" s="708">
        <f t="shared" si="345"/>
        <v>0</v>
      </c>
      <c r="G3160" s="810"/>
      <c r="H3160" s="710">
        <f t="shared" si="346"/>
        <v>0</v>
      </c>
      <c r="I3160" s="708">
        <f t="shared" si="347"/>
        <v>0</v>
      </c>
      <c r="J3160" s="662"/>
      <c r="K3160" s="661"/>
      <c r="L3160" s="661"/>
      <c r="P3160" s="662"/>
    </row>
    <row r="3161" spans="1:16" ht="14.25" customHeight="1" x14ac:dyDescent="0.3">
      <c r="A3161" s="855" t="s">
        <v>4495</v>
      </c>
      <c r="B3161" s="793" t="s">
        <v>47</v>
      </c>
      <c r="C3161" s="705" t="s">
        <v>2904</v>
      </c>
      <c r="D3161" s="851"/>
      <c r="E3161" s="852">
        <v>1.3154399999999999</v>
      </c>
      <c r="F3161" s="708">
        <f>E3161*D3161/50</f>
        <v>0</v>
      </c>
      <c r="G3161" s="810"/>
      <c r="H3161" s="710">
        <f>E3161*$F$8</f>
        <v>0</v>
      </c>
      <c r="I3161" s="708">
        <f>H3161*D3161/50</f>
        <v>0</v>
      </c>
      <c r="J3161" s="662"/>
      <c r="K3161" s="661"/>
      <c r="L3161" s="661"/>
      <c r="P3161" s="662"/>
    </row>
    <row r="3162" spans="1:16" ht="14.25" customHeight="1" x14ac:dyDescent="0.3">
      <c r="A3162" s="855" t="s">
        <v>2967</v>
      </c>
      <c r="B3162" s="793" t="s">
        <v>47</v>
      </c>
      <c r="C3162" s="705" t="s">
        <v>2904</v>
      </c>
      <c r="D3162" s="851"/>
      <c r="E3162" s="852">
        <v>1.3154399999999999</v>
      </c>
      <c r="F3162" s="708">
        <f t="shared" si="345"/>
        <v>0</v>
      </c>
      <c r="G3162" s="810"/>
      <c r="H3162" s="710">
        <f t="shared" si="346"/>
        <v>0</v>
      </c>
      <c r="I3162" s="708">
        <f t="shared" si="347"/>
        <v>0</v>
      </c>
      <c r="J3162" s="662"/>
      <c r="K3162" s="661"/>
      <c r="L3162" s="661"/>
      <c r="P3162" s="662"/>
    </row>
    <row r="3163" spans="1:16" ht="14.25" customHeight="1" x14ac:dyDescent="0.3">
      <c r="A3163" s="855" t="s">
        <v>2968</v>
      </c>
      <c r="B3163" s="793" t="s">
        <v>47</v>
      </c>
      <c r="C3163" s="705" t="s">
        <v>2904</v>
      </c>
      <c r="D3163" s="851"/>
      <c r="E3163" s="852">
        <v>1.3154399999999999</v>
      </c>
      <c r="F3163" s="708">
        <f t="shared" si="345"/>
        <v>0</v>
      </c>
      <c r="G3163" s="810"/>
      <c r="H3163" s="710">
        <f t="shared" si="346"/>
        <v>0</v>
      </c>
      <c r="I3163" s="708">
        <f t="shared" si="347"/>
        <v>0</v>
      </c>
      <c r="J3163" s="662"/>
      <c r="K3163" s="661"/>
      <c r="L3163" s="661"/>
      <c r="P3163" s="662"/>
    </row>
    <row r="3164" spans="1:16" ht="14.25" customHeight="1" x14ac:dyDescent="0.3">
      <c r="A3164" s="855" t="s">
        <v>2969</v>
      </c>
      <c r="B3164" s="793" t="s">
        <v>47</v>
      </c>
      <c r="C3164" s="705" t="s">
        <v>2904</v>
      </c>
      <c r="D3164" s="851"/>
      <c r="E3164" s="852">
        <v>1.3154399999999999</v>
      </c>
      <c r="F3164" s="708">
        <f t="shared" si="345"/>
        <v>0</v>
      </c>
      <c r="G3164" s="810"/>
      <c r="H3164" s="710">
        <f t="shared" si="346"/>
        <v>0</v>
      </c>
      <c r="I3164" s="708">
        <f t="shared" si="347"/>
        <v>0</v>
      </c>
      <c r="J3164" s="662"/>
      <c r="K3164" s="661"/>
      <c r="L3164" s="661"/>
      <c r="P3164" s="662"/>
    </row>
    <row r="3165" spans="1:16" ht="14.25" customHeight="1" x14ac:dyDescent="0.3">
      <c r="A3165" s="855" t="s">
        <v>2970</v>
      </c>
      <c r="B3165" s="793" t="s">
        <v>47</v>
      </c>
      <c r="C3165" s="705" t="s">
        <v>2904</v>
      </c>
      <c r="D3165" s="851"/>
      <c r="E3165" s="852">
        <v>1.3154399999999999</v>
      </c>
      <c r="F3165" s="708">
        <f t="shared" si="345"/>
        <v>0</v>
      </c>
      <c r="G3165" s="810"/>
      <c r="H3165" s="710">
        <f t="shared" si="346"/>
        <v>0</v>
      </c>
      <c r="I3165" s="708">
        <f t="shared" si="347"/>
        <v>0</v>
      </c>
      <c r="J3165" s="662"/>
      <c r="K3165" s="661"/>
      <c r="L3165" s="661"/>
      <c r="P3165" s="662"/>
    </row>
    <row r="3166" spans="1:16" ht="14.25" customHeight="1" x14ac:dyDescent="0.3">
      <c r="A3166" s="855" t="s">
        <v>2971</v>
      </c>
      <c r="B3166" s="793" t="s">
        <v>47</v>
      </c>
      <c r="C3166" s="705" t="s">
        <v>2904</v>
      </c>
      <c r="D3166" s="851"/>
      <c r="E3166" s="852">
        <v>1.3154399999999999</v>
      </c>
      <c r="F3166" s="708">
        <f t="shared" si="345"/>
        <v>0</v>
      </c>
      <c r="G3166" s="810"/>
      <c r="H3166" s="710">
        <f t="shared" si="346"/>
        <v>0</v>
      </c>
      <c r="I3166" s="708">
        <f t="shared" si="347"/>
        <v>0</v>
      </c>
      <c r="J3166" s="662"/>
      <c r="K3166" s="661"/>
      <c r="L3166" s="661"/>
      <c r="P3166" s="662"/>
    </row>
    <row r="3167" spans="1:16" ht="14.25" customHeight="1" x14ac:dyDescent="0.3">
      <c r="A3167" s="855" t="s">
        <v>2972</v>
      </c>
      <c r="B3167" s="793" t="s">
        <v>47</v>
      </c>
      <c r="C3167" s="705" t="s">
        <v>2904</v>
      </c>
      <c r="D3167" s="851"/>
      <c r="E3167" s="852">
        <v>1.3154399999999999</v>
      </c>
      <c r="F3167" s="708">
        <f t="shared" si="345"/>
        <v>0</v>
      </c>
      <c r="G3167" s="810"/>
      <c r="H3167" s="710">
        <f t="shared" si="346"/>
        <v>0</v>
      </c>
      <c r="I3167" s="708">
        <f t="shared" si="347"/>
        <v>0</v>
      </c>
      <c r="J3167" s="662"/>
      <c r="K3167" s="661"/>
      <c r="L3167" s="661"/>
      <c r="P3167" s="662"/>
    </row>
    <row r="3168" spans="1:16" ht="14.25" customHeight="1" x14ac:dyDescent="0.3">
      <c r="A3168" s="855" t="s">
        <v>2973</v>
      </c>
      <c r="B3168" s="793" t="s">
        <v>47</v>
      </c>
      <c r="C3168" s="705" t="s">
        <v>2904</v>
      </c>
      <c r="D3168" s="851"/>
      <c r="E3168" s="852">
        <v>1.3154399999999999</v>
      </c>
      <c r="F3168" s="708">
        <f t="shared" si="345"/>
        <v>0</v>
      </c>
      <c r="G3168" s="810"/>
      <c r="H3168" s="710">
        <f t="shared" si="346"/>
        <v>0</v>
      </c>
      <c r="I3168" s="708">
        <f t="shared" si="347"/>
        <v>0</v>
      </c>
      <c r="J3168" s="662"/>
      <c r="K3168" s="661"/>
      <c r="L3168" s="661"/>
      <c r="P3168" s="662"/>
    </row>
    <row r="3169" spans="1:16" ht="14.25" customHeight="1" x14ac:dyDescent="0.3">
      <c r="A3169" s="855" t="s">
        <v>2974</v>
      </c>
      <c r="B3169" s="793" t="s">
        <v>47</v>
      </c>
      <c r="C3169" s="705" t="s">
        <v>2904</v>
      </c>
      <c r="D3169" s="851"/>
      <c r="E3169" s="852">
        <v>1.3154399999999999</v>
      </c>
      <c r="F3169" s="708">
        <f t="shared" si="345"/>
        <v>0</v>
      </c>
      <c r="G3169" s="810"/>
      <c r="H3169" s="710">
        <f t="shared" si="346"/>
        <v>0</v>
      </c>
      <c r="I3169" s="708">
        <f t="shared" si="347"/>
        <v>0</v>
      </c>
      <c r="J3169" s="662"/>
      <c r="K3169" s="661"/>
      <c r="L3169" s="661"/>
      <c r="P3169" s="662"/>
    </row>
    <row r="3170" spans="1:16" ht="14.25" customHeight="1" x14ac:dyDescent="0.3">
      <c r="A3170" s="855" t="s">
        <v>2975</v>
      </c>
      <c r="B3170" s="793" t="s">
        <v>47</v>
      </c>
      <c r="C3170" s="705" t="s">
        <v>2904</v>
      </c>
      <c r="D3170" s="851"/>
      <c r="E3170" s="852">
        <v>1.3154399999999999</v>
      </c>
      <c r="F3170" s="708">
        <f t="shared" si="345"/>
        <v>0</v>
      </c>
      <c r="G3170" s="810"/>
      <c r="H3170" s="710">
        <f t="shared" si="346"/>
        <v>0</v>
      </c>
      <c r="I3170" s="708">
        <f t="shared" si="347"/>
        <v>0</v>
      </c>
      <c r="J3170" s="662"/>
      <c r="K3170" s="661"/>
      <c r="L3170" s="661"/>
      <c r="P3170" s="662"/>
    </row>
    <row r="3171" spans="1:16" ht="14.25" customHeight="1" x14ac:dyDescent="0.3">
      <c r="A3171" s="855" t="s">
        <v>2976</v>
      </c>
      <c r="B3171" s="793" t="s">
        <v>47</v>
      </c>
      <c r="C3171" s="705" t="s">
        <v>2904</v>
      </c>
      <c r="D3171" s="851"/>
      <c r="E3171" s="852">
        <v>1.3154399999999999</v>
      </c>
      <c r="F3171" s="708">
        <f t="shared" si="345"/>
        <v>0</v>
      </c>
      <c r="G3171" s="810"/>
      <c r="H3171" s="710">
        <f t="shared" si="346"/>
        <v>0</v>
      </c>
      <c r="I3171" s="708">
        <f t="shared" si="347"/>
        <v>0</v>
      </c>
      <c r="J3171" s="662"/>
      <c r="K3171" s="661"/>
      <c r="L3171" s="661"/>
      <c r="P3171" s="662"/>
    </row>
    <row r="3172" spans="1:16" ht="14.25" customHeight="1" x14ac:dyDescent="0.3">
      <c r="A3172" s="855" t="s">
        <v>2977</v>
      </c>
      <c r="B3172" s="793" t="s">
        <v>47</v>
      </c>
      <c r="C3172" s="705" t="s">
        <v>2904</v>
      </c>
      <c r="D3172" s="851"/>
      <c r="E3172" s="852">
        <v>1.3154399999999999</v>
      </c>
      <c r="F3172" s="708">
        <f t="shared" si="345"/>
        <v>0</v>
      </c>
      <c r="G3172" s="810"/>
      <c r="H3172" s="710">
        <f t="shared" si="346"/>
        <v>0</v>
      </c>
      <c r="I3172" s="708">
        <f t="shared" si="347"/>
        <v>0</v>
      </c>
      <c r="J3172" s="662"/>
      <c r="K3172" s="661"/>
      <c r="L3172" s="661"/>
      <c r="P3172" s="662"/>
    </row>
    <row r="3173" spans="1:16" ht="14.25" customHeight="1" x14ac:dyDescent="0.3">
      <c r="A3173" s="855" t="s">
        <v>2978</v>
      </c>
      <c r="B3173" s="793" t="s">
        <v>47</v>
      </c>
      <c r="C3173" s="705" t="s">
        <v>2904</v>
      </c>
      <c r="D3173" s="851"/>
      <c r="E3173" s="852">
        <v>1.3154399999999999</v>
      </c>
      <c r="F3173" s="708">
        <f t="shared" si="345"/>
        <v>0</v>
      </c>
      <c r="G3173" s="810"/>
      <c r="H3173" s="710">
        <f t="shared" si="346"/>
        <v>0</v>
      </c>
      <c r="I3173" s="708">
        <f t="shared" si="347"/>
        <v>0</v>
      </c>
      <c r="J3173" s="662"/>
      <c r="K3173" s="661"/>
      <c r="L3173" s="661"/>
      <c r="P3173" s="662"/>
    </row>
    <row r="3174" spans="1:16" ht="14.25" customHeight="1" x14ac:dyDescent="0.3">
      <c r="A3174" s="855" t="s">
        <v>2979</v>
      </c>
      <c r="B3174" s="793" t="s">
        <v>47</v>
      </c>
      <c r="C3174" s="705" t="s">
        <v>2904</v>
      </c>
      <c r="D3174" s="851"/>
      <c r="E3174" s="852">
        <v>1.3154399999999999</v>
      </c>
      <c r="F3174" s="708">
        <f t="shared" si="345"/>
        <v>0</v>
      </c>
      <c r="G3174" s="810"/>
      <c r="H3174" s="710">
        <f t="shared" si="346"/>
        <v>0</v>
      </c>
      <c r="I3174" s="708">
        <f t="shared" si="347"/>
        <v>0</v>
      </c>
      <c r="J3174" s="662"/>
      <c r="K3174" s="661"/>
      <c r="L3174" s="661"/>
      <c r="P3174" s="662"/>
    </row>
    <row r="3175" spans="1:16" ht="14.25" customHeight="1" x14ac:dyDescent="0.3">
      <c r="A3175" s="855" t="s">
        <v>2980</v>
      </c>
      <c r="B3175" s="793" t="s">
        <v>47</v>
      </c>
      <c r="C3175" s="705" t="s">
        <v>2904</v>
      </c>
      <c r="D3175" s="851"/>
      <c r="E3175" s="852">
        <v>1.3154399999999999</v>
      </c>
      <c r="F3175" s="708">
        <f t="shared" si="345"/>
        <v>0</v>
      </c>
      <c r="G3175" s="810"/>
      <c r="H3175" s="710">
        <f t="shared" si="346"/>
        <v>0</v>
      </c>
      <c r="I3175" s="708">
        <f t="shared" si="347"/>
        <v>0</v>
      </c>
      <c r="J3175" s="662"/>
      <c r="K3175" s="661"/>
      <c r="L3175" s="661"/>
      <c r="P3175" s="662"/>
    </row>
    <row r="3176" spans="1:16" ht="14.25" customHeight="1" x14ac:dyDescent="0.3">
      <c r="A3176" s="855" t="s">
        <v>2981</v>
      </c>
      <c r="B3176" s="793" t="s">
        <v>47</v>
      </c>
      <c r="C3176" s="705" t="s">
        <v>2904</v>
      </c>
      <c r="D3176" s="851"/>
      <c r="E3176" s="852">
        <v>1.3154399999999999</v>
      </c>
      <c r="F3176" s="708">
        <f t="shared" si="345"/>
        <v>0</v>
      </c>
      <c r="G3176" s="810"/>
      <c r="H3176" s="710">
        <f t="shared" si="346"/>
        <v>0</v>
      </c>
      <c r="I3176" s="708">
        <f t="shared" si="347"/>
        <v>0</v>
      </c>
      <c r="J3176" s="662"/>
      <c r="K3176" s="661"/>
      <c r="L3176" s="661"/>
      <c r="P3176" s="662"/>
    </row>
    <row r="3177" spans="1:16" ht="14.25" customHeight="1" x14ac:dyDescent="0.3">
      <c r="A3177" s="855" t="s">
        <v>2982</v>
      </c>
      <c r="B3177" s="793" t="s">
        <v>47</v>
      </c>
      <c r="C3177" s="705" t="s">
        <v>2904</v>
      </c>
      <c r="D3177" s="851"/>
      <c r="E3177" s="852">
        <v>1.3154399999999999</v>
      </c>
      <c r="F3177" s="708">
        <f t="shared" si="345"/>
        <v>0</v>
      </c>
      <c r="G3177" s="810"/>
      <c r="H3177" s="710">
        <f t="shared" si="346"/>
        <v>0</v>
      </c>
      <c r="I3177" s="708">
        <f t="shared" si="347"/>
        <v>0</v>
      </c>
      <c r="J3177" s="662"/>
      <c r="K3177" s="661"/>
      <c r="L3177" s="661"/>
      <c r="P3177" s="662"/>
    </row>
    <row r="3178" spans="1:16" ht="14.25" customHeight="1" x14ac:dyDescent="0.3">
      <c r="A3178" s="855" t="s">
        <v>2983</v>
      </c>
      <c r="B3178" s="793" t="s">
        <v>47</v>
      </c>
      <c r="C3178" s="705" t="s">
        <v>2904</v>
      </c>
      <c r="D3178" s="851"/>
      <c r="E3178" s="852">
        <v>1.3154399999999999</v>
      </c>
      <c r="F3178" s="708">
        <f t="shared" si="345"/>
        <v>0</v>
      </c>
      <c r="G3178" s="810"/>
      <c r="H3178" s="710">
        <f t="shared" si="346"/>
        <v>0</v>
      </c>
      <c r="I3178" s="708">
        <f t="shared" si="347"/>
        <v>0</v>
      </c>
      <c r="J3178" s="662"/>
      <c r="K3178" s="661"/>
      <c r="L3178" s="661"/>
      <c r="P3178" s="662"/>
    </row>
    <row r="3179" spans="1:16" ht="14.25" customHeight="1" x14ac:dyDescent="0.3">
      <c r="A3179" s="855" t="s">
        <v>2984</v>
      </c>
      <c r="B3179" s="793" t="s">
        <v>47</v>
      </c>
      <c r="C3179" s="705" t="s">
        <v>2904</v>
      </c>
      <c r="D3179" s="851"/>
      <c r="E3179" s="852">
        <v>1.3154399999999999</v>
      </c>
      <c r="F3179" s="708">
        <f t="shared" si="345"/>
        <v>0</v>
      </c>
      <c r="G3179" s="810"/>
      <c r="H3179" s="710">
        <f t="shared" si="346"/>
        <v>0</v>
      </c>
      <c r="I3179" s="708">
        <f t="shared" si="347"/>
        <v>0</v>
      </c>
      <c r="J3179" s="662"/>
      <c r="K3179" s="661"/>
      <c r="L3179" s="661"/>
      <c r="P3179" s="662"/>
    </row>
    <row r="3180" spans="1:16" ht="14.25" customHeight="1" x14ac:dyDescent="0.3">
      <c r="A3180" s="855" t="s">
        <v>2985</v>
      </c>
      <c r="B3180" s="793" t="s">
        <v>47</v>
      </c>
      <c r="C3180" s="705" t="s">
        <v>2904</v>
      </c>
      <c r="D3180" s="851"/>
      <c r="E3180" s="852">
        <v>1.3154399999999999</v>
      </c>
      <c r="F3180" s="708">
        <f t="shared" si="345"/>
        <v>0</v>
      </c>
      <c r="G3180" s="810"/>
      <c r="H3180" s="710">
        <f t="shared" si="346"/>
        <v>0</v>
      </c>
      <c r="I3180" s="708">
        <f t="shared" si="347"/>
        <v>0</v>
      </c>
      <c r="J3180" s="662"/>
      <c r="K3180" s="661"/>
      <c r="L3180" s="661"/>
      <c r="P3180" s="662"/>
    </row>
    <row r="3181" spans="1:16" ht="14.25" customHeight="1" x14ac:dyDescent="0.3">
      <c r="A3181" s="855" t="s">
        <v>2986</v>
      </c>
      <c r="B3181" s="793" t="s">
        <v>47</v>
      </c>
      <c r="C3181" s="705" t="s">
        <v>2904</v>
      </c>
      <c r="D3181" s="851"/>
      <c r="E3181" s="852">
        <v>1.3154399999999999</v>
      </c>
      <c r="F3181" s="708">
        <f t="shared" si="345"/>
        <v>0</v>
      </c>
      <c r="G3181" s="810"/>
      <c r="H3181" s="710">
        <f t="shared" si="346"/>
        <v>0</v>
      </c>
      <c r="I3181" s="708">
        <f t="shared" si="347"/>
        <v>0</v>
      </c>
      <c r="J3181" s="662"/>
      <c r="K3181" s="661"/>
      <c r="L3181" s="661"/>
      <c r="P3181" s="662"/>
    </row>
    <row r="3182" spans="1:16" ht="14.25" customHeight="1" x14ac:dyDescent="0.3">
      <c r="A3182" s="869" t="s">
        <v>2987</v>
      </c>
      <c r="B3182" s="870" t="s">
        <v>47</v>
      </c>
      <c r="C3182" s="822" t="s">
        <v>2904</v>
      </c>
      <c r="D3182" s="871"/>
      <c r="E3182" s="852">
        <v>1.3154399999999999</v>
      </c>
      <c r="F3182" s="778">
        <f t="shared" si="345"/>
        <v>0</v>
      </c>
      <c r="G3182" s="810"/>
      <c r="H3182" s="779">
        <f t="shared" si="346"/>
        <v>0</v>
      </c>
      <c r="I3182" s="778">
        <f t="shared" si="347"/>
        <v>0</v>
      </c>
      <c r="J3182" s="662"/>
      <c r="K3182" s="661"/>
      <c r="L3182" s="661"/>
      <c r="P3182" s="662"/>
    </row>
    <row r="3183" spans="1:16" ht="14.25" customHeight="1" x14ac:dyDescent="0.3">
      <c r="A3183" s="869" t="s">
        <v>2988</v>
      </c>
      <c r="B3183" s="870" t="s">
        <v>47</v>
      </c>
      <c r="C3183" s="822" t="s">
        <v>2904</v>
      </c>
      <c r="D3183" s="871"/>
      <c r="E3183" s="852">
        <v>1.3154399999999999</v>
      </c>
      <c r="F3183" s="778">
        <f t="shared" si="345"/>
        <v>0</v>
      </c>
      <c r="G3183" s="810"/>
      <c r="H3183" s="779">
        <f t="shared" si="346"/>
        <v>0</v>
      </c>
      <c r="I3183" s="778">
        <f t="shared" si="347"/>
        <v>0</v>
      </c>
      <c r="J3183" s="662"/>
      <c r="K3183" s="661"/>
      <c r="L3183" s="661"/>
      <c r="P3183" s="662"/>
    </row>
    <row r="3184" spans="1:16" ht="14.25" customHeight="1" x14ac:dyDescent="0.3">
      <c r="A3184" s="869" t="s">
        <v>2989</v>
      </c>
      <c r="B3184" s="870" t="s">
        <v>47</v>
      </c>
      <c r="C3184" s="822" t="s">
        <v>2904</v>
      </c>
      <c r="D3184" s="871"/>
      <c r="E3184" s="852">
        <v>1.3154399999999999</v>
      </c>
      <c r="F3184" s="778">
        <f t="shared" si="345"/>
        <v>0</v>
      </c>
      <c r="G3184" s="810"/>
      <c r="H3184" s="779">
        <f t="shared" si="346"/>
        <v>0</v>
      </c>
      <c r="I3184" s="778">
        <f t="shared" si="347"/>
        <v>0</v>
      </c>
      <c r="J3184" s="662"/>
      <c r="K3184" s="661"/>
      <c r="L3184" s="661"/>
      <c r="P3184" s="662"/>
    </row>
    <row r="3185" spans="1:16" ht="14.25" customHeight="1" x14ac:dyDescent="0.3">
      <c r="A3185" s="869" t="s">
        <v>2990</v>
      </c>
      <c r="B3185" s="870" t="s">
        <v>47</v>
      </c>
      <c r="C3185" s="822" t="s">
        <v>2904</v>
      </c>
      <c r="D3185" s="871"/>
      <c r="E3185" s="857">
        <v>1.3154399999999999</v>
      </c>
      <c r="F3185" s="778">
        <f t="shared" si="345"/>
        <v>0</v>
      </c>
      <c r="G3185" s="810"/>
      <c r="H3185" s="779">
        <f t="shared" si="346"/>
        <v>0</v>
      </c>
      <c r="I3185" s="778">
        <f t="shared" si="347"/>
        <v>0</v>
      </c>
      <c r="J3185" s="662"/>
      <c r="K3185" s="661"/>
      <c r="L3185" s="661"/>
      <c r="P3185" s="662"/>
    </row>
    <row r="3186" spans="1:16" ht="14.25" customHeight="1" x14ac:dyDescent="0.25">
      <c r="A3186" s="1053" t="s">
        <v>2991</v>
      </c>
      <c r="B3186" s="1053"/>
      <c r="C3186" s="1053"/>
      <c r="D3186" s="846"/>
      <c r="E3186" s="859"/>
      <c r="F3186" s="848"/>
      <c r="G3186" s="848"/>
      <c r="H3186" s="848"/>
      <c r="I3186" s="850"/>
      <c r="J3186" s="662"/>
      <c r="K3186" s="661"/>
      <c r="L3186" s="661"/>
      <c r="P3186" s="662"/>
    </row>
    <row r="3187" spans="1:16" ht="14.25" customHeight="1" x14ac:dyDescent="0.3">
      <c r="A3187" s="855" t="s">
        <v>2992</v>
      </c>
      <c r="B3187" s="868" t="s">
        <v>45</v>
      </c>
      <c r="C3187" s="822" t="s">
        <v>2904</v>
      </c>
      <c r="D3187" s="851"/>
      <c r="E3187" s="852">
        <v>1.7010000000000001</v>
      </c>
      <c r="F3187" s="708">
        <f t="shared" ref="F3187:F3233" si="348">E3187*D3187/50</f>
        <v>0</v>
      </c>
      <c r="G3187" s="810"/>
      <c r="H3187" s="710">
        <f t="shared" ref="H3187:H3233" si="349">E3187*$F$8</f>
        <v>0</v>
      </c>
      <c r="I3187" s="708">
        <f t="shared" ref="I3187:I3233" si="350">H3187*D3187/50</f>
        <v>0</v>
      </c>
      <c r="J3187" s="662"/>
      <c r="K3187" s="661"/>
      <c r="L3187" s="661"/>
      <c r="P3187" s="662"/>
    </row>
    <row r="3188" spans="1:16" ht="14.25" customHeight="1" x14ac:dyDescent="0.3">
      <c r="A3188" s="855" t="s">
        <v>2993</v>
      </c>
      <c r="B3188" s="793" t="s">
        <v>47</v>
      </c>
      <c r="C3188" s="705" t="s">
        <v>2904</v>
      </c>
      <c r="D3188" s="851"/>
      <c r="E3188" s="852">
        <v>1.9844999999999999</v>
      </c>
      <c r="F3188" s="708">
        <f t="shared" si="348"/>
        <v>0</v>
      </c>
      <c r="G3188" s="810"/>
      <c r="H3188" s="710">
        <f t="shared" si="349"/>
        <v>0</v>
      </c>
      <c r="I3188" s="708">
        <f t="shared" si="350"/>
        <v>0</v>
      </c>
      <c r="J3188" s="662"/>
      <c r="K3188" s="661"/>
      <c r="L3188" s="661"/>
      <c r="P3188" s="662"/>
    </row>
    <row r="3189" spans="1:16" ht="14.25" customHeight="1" x14ac:dyDescent="0.3">
      <c r="A3189" s="855" t="s">
        <v>2994</v>
      </c>
      <c r="B3189" s="793" t="s">
        <v>47</v>
      </c>
      <c r="C3189" s="705" t="s">
        <v>2904</v>
      </c>
      <c r="D3189" s="851"/>
      <c r="E3189" s="852">
        <v>1.9844999999999999</v>
      </c>
      <c r="F3189" s="708">
        <f t="shared" si="348"/>
        <v>0</v>
      </c>
      <c r="G3189" s="810"/>
      <c r="H3189" s="710">
        <f t="shared" si="349"/>
        <v>0</v>
      </c>
      <c r="I3189" s="708">
        <f t="shared" si="350"/>
        <v>0</v>
      </c>
      <c r="J3189" s="662"/>
      <c r="K3189" s="661"/>
      <c r="L3189" s="661"/>
      <c r="P3189" s="662"/>
    </row>
    <row r="3190" spans="1:16" ht="14.25" customHeight="1" x14ac:dyDescent="0.3">
      <c r="A3190" s="855" t="s">
        <v>2995</v>
      </c>
      <c r="B3190" s="793" t="s">
        <v>47</v>
      </c>
      <c r="C3190" s="705" t="s">
        <v>2904</v>
      </c>
      <c r="D3190" s="851"/>
      <c r="E3190" s="852">
        <v>2.64222</v>
      </c>
      <c r="F3190" s="708">
        <f t="shared" si="348"/>
        <v>0</v>
      </c>
      <c r="G3190" s="810"/>
      <c r="H3190" s="710">
        <f t="shared" si="349"/>
        <v>0</v>
      </c>
      <c r="I3190" s="708">
        <f t="shared" si="350"/>
        <v>0</v>
      </c>
      <c r="J3190" s="662"/>
      <c r="K3190" s="661"/>
      <c r="L3190" s="661"/>
      <c r="P3190" s="662"/>
    </row>
    <row r="3191" spans="1:16" ht="14.25" customHeight="1" x14ac:dyDescent="0.3">
      <c r="A3191" s="855" t="s">
        <v>2996</v>
      </c>
      <c r="B3191" s="793" t="s">
        <v>47</v>
      </c>
      <c r="C3191" s="705" t="s">
        <v>2904</v>
      </c>
      <c r="D3191" s="851"/>
      <c r="E3191" s="852">
        <v>2.3247</v>
      </c>
      <c r="F3191" s="708">
        <f t="shared" si="348"/>
        <v>0</v>
      </c>
      <c r="G3191" s="810"/>
      <c r="H3191" s="710">
        <f t="shared" si="349"/>
        <v>0</v>
      </c>
      <c r="I3191" s="708">
        <f t="shared" si="350"/>
        <v>0</v>
      </c>
      <c r="J3191" s="662"/>
      <c r="K3191" s="661"/>
      <c r="L3191" s="661"/>
      <c r="P3191" s="662"/>
    </row>
    <row r="3192" spans="1:16" ht="14.25" customHeight="1" x14ac:dyDescent="0.3">
      <c r="A3192" s="855" t="s">
        <v>2997</v>
      </c>
      <c r="B3192" s="793" t="s">
        <v>47</v>
      </c>
      <c r="C3192" s="705" t="s">
        <v>2904</v>
      </c>
      <c r="D3192" s="851"/>
      <c r="E3192" s="852">
        <v>2.64222</v>
      </c>
      <c r="F3192" s="708">
        <f t="shared" si="348"/>
        <v>0</v>
      </c>
      <c r="G3192" s="810"/>
      <c r="H3192" s="710">
        <f t="shared" si="349"/>
        <v>0</v>
      </c>
      <c r="I3192" s="708">
        <f t="shared" si="350"/>
        <v>0</v>
      </c>
      <c r="J3192" s="662"/>
      <c r="K3192" s="661"/>
      <c r="L3192" s="661"/>
      <c r="P3192" s="662"/>
    </row>
    <row r="3193" spans="1:16" ht="14.25" customHeight="1" x14ac:dyDescent="0.3">
      <c r="A3193" s="855" t="s">
        <v>2998</v>
      </c>
      <c r="B3193" s="872" t="s">
        <v>45</v>
      </c>
      <c r="C3193" s="705" t="s">
        <v>2904</v>
      </c>
      <c r="D3193" s="851"/>
      <c r="E3193" s="852">
        <v>3.4246799999999999</v>
      </c>
      <c r="F3193" s="708">
        <f t="shared" si="348"/>
        <v>0</v>
      </c>
      <c r="G3193" s="810"/>
      <c r="H3193" s="710">
        <f t="shared" si="349"/>
        <v>0</v>
      </c>
      <c r="I3193" s="708">
        <f t="shared" si="350"/>
        <v>0</v>
      </c>
      <c r="J3193" s="662"/>
      <c r="K3193" s="661"/>
      <c r="L3193" s="661"/>
      <c r="P3193" s="662"/>
    </row>
    <row r="3194" spans="1:16" ht="14.25" customHeight="1" x14ac:dyDescent="0.3">
      <c r="A3194" s="873" t="s">
        <v>2999</v>
      </c>
      <c r="B3194" s="825" t="s">
        <v>47</v>
      </c>
      <c r="C3194" s="874" t="s">
        <v>2904</v>
      </c>
      <c r="D3194" s="851"/>
      <c r="E3194" s="852">
        <v>1.7010000000000001</v>
      </c>
      <c r="F3194" s="708">
        <f t="shared" si="348"/>
        <v>0</v>
      </c>
      <c r="G3194" s="810"/>
      <c r="H3194" s="710">
        <f t="shared" si="349"/>
        <v>0</v>
      </c>
      <c r="I3194" s="708">
        <f t="shared" si="350"/>
        <v>0</v>
      </c>
      <c r="J3194" s="662"/>
      <c r="K3194" s="661"/>
      <c r="L3194" s="661"/>
      <c r="P3194" s="662"/>
    </row>
    <row r="3195" spans="1:16" ht="14.25" customHeight="1" x14ac:dyDescent="0.3">
      <c r="A3195" s="873" t="s">
        <v>3000</v>
      </c>
      <c r="B3195" s="825" t="s">
        <v>47</v>
      </c>
      <c r="C3195" s="874" t="s">
        <v>2904</v>
      </c>
      <c r="D3195" s="851"/>
      <c r="E3195" s="852">
        <v>2.08656</v>
      </c>
      <c r="F3195" s="708">
        <f t="shared" si="348"/>
        <v>0</v>
      </c>
      <c r="G3195" s="810"/>
      <c r="H3195" s="710">
        <f t="shared" si="349"/>
        <v>0</v>
      </c>
      <c r="I3195" s="708">
        <f t="shared" si="350"/>
        <v>0</v>
      </c>
      <c r="J3195" s="662"/>
      <c r="K3195" s="661"/>
      <c r="L3195" s="661"/>
      <c r="P3195" s="662"/>
    </row>
    <row r="3196" spans="1:16" ht="14.25" customHeight="1" x14ac:dyDescent="0.3">
      <c r="A3196" s="873" t="s">
        <v>3001</v>
      </c>
      <c r="B3196" s="825" t="s">
        <v>47</v>
      </c>
      <c r="C3196" s="874" t="s">
        <v>2904</v>
      </c>
      <c r="D3196" s="851"/>
      <c r="E3196" s="852">
        <v>1.9844999999999999</v>
      </c>
      <c r="F3196" s="708">
        <f t="shared" si="348"/>
        <v>0</v>
      </c>
      <c r="G3196" s="810"/>
      <c r="H3196" s="710">
        <f t="shared" si="349"/>
        <v>0</v>
      </c>
      <c r="I3196" s="708">
        <f t="shared" si="350"/>
        <v>0</v>
      </c>
      <c r="J3196" s="662"/>
      <c r="K3196" s="661"/>
      <c r="L3196" s="661"/>
      <c r="P3196" s="662"/>
    </row>
    <row r="3197" spans="1:16" ht="14.25" customHeight="1" x14ac:dyDescent="0.3">
      <c r="A3197" s="873" t="s">
        <v>3002</v>
      </c>
      <c r="B3197" s="825" t="s">
        <v>47</v>
      </c>
      <c r="C3197" s="874" t="s">
        <v>2904</v>
      </c>
      <c r="D3197" s="851"/>
      <c r="E3197" s="852">
        <v>1.9844999999999999</v>
      </c>
      <c r="F3197" s="708">
        <f t="shared" si="348"/>
        <v>0</v>
      </c>
      <c r="G3197" s="810"/>
      <c r="H3197" s="710">
        <f t="shared" si="349"/>
        <v>0</v>
      </c>
      <c r="I3197" s="708">
        <f t="shared" si="350"/>
        <v>0</v>
      </c>
      <c r="J3197" s="662"/>
      <c r="K3197" s="661"/>
      <c r="L3197" s="661"/>
      <c r="P3197" s="662"/>
    </row>
    <row r="3198" spans="1:16" ht="14.25" customHeight="1" x14ac:dyDescent="0.3">
      <c r="A3198" s="873" t="s">
        <v>3003</v>
      </c>
      <c r="B3198" s="825" t="s">
        <v>47</v>
      </c>
      <c r="C3198" s="874" t="s">
        <v>2904</v>
      </c>
      <c r="D3198" s="851"/>
      <c r="E3198" s="852">
        <v>1.9844999999999999</v>
      </c>
      <c r="F3198" s="708">
        <f t="shared" si="348"/>
        <v>0</v>
      </c>
      <c r="G3198" s="810"/>
      <c r="H3198" s="710">
        <f t="shared" si="349"/>
        <v>0</v>
      </c>
      <c r="I3198" s="708">
        <f t="shared" si="350"/>
        <v>0</v>
      </c>
      <c r="J3198" s="662"/>
      <c r="K3198" s="661"/>
      <c r="L3198" s="661"/>
      <c r="P3198" s="662"/>
    </row>
    <row r="3199" spans="1:16" ht="14.25" customHeight="1" x14ac:dyDescent="0.3">
      <c r="A3199" s="873" t="s">
        <v>3004</v>
      </c>
      <c r="B3199" s="825" t="s">
        <v>47</v>
      </c>
      <c r="C3199" s="874" t="s">
        <v>2904</v>
      </c>
      <c r="D3199" s="851"/>
      <c r="E3199" s="852">
        <v>2.3814000000000002</v>
      </c>
      <c r="F3199" s="708">
        <f t="shared" si="348"/>
        <v>0</v>
      </c>
      <c r="G3199" s="810"/>
      <c r="H3199" s="710">
        <f t="shared" si="349"/>
        <v>0</v>
      </c>
      <c r="I3199" s="708">
        <f t="shared" si="350"/>
        <v>0</v>
      </c>
      <c r="J3199" s="662"/>
      <c r="K3199" s="661"/>
      <c r="L3199" s="661"/>
      <c r="P3199" s="662"/>
    </row>
    <row r="3200" spans="1:16" ht="14.25" customHeight="1" x14ac:dyDescent="0.3">
      <c r="A3200" s="873" t="s">
        <v>3005</v>
      </c>
      <c r="B3200" s="825" t="s">
        <v>47</v>
      </c>
      <c r="C3200" s="874" t="s">
        <v>2904</v>
      </c>
      <c r="D3200" s="851"/>
      <c r="E3200" s="852">
        <v>1.9844999999999999</v>
      </c>
      <c r="F3200" s="708">
        <f t="shared" si="348"/>
        <v>0</v>
      </c>
      <c r="G3200" s="810"/>
      <c r="H3200" s="710">
        <f t="shared" si="349"/>
        <v>0</v>
      </c>
      <c r="I3200" s="708">
        <f t="shared" si="350"/>
        <v>0</v>
      </c>
      <c r="J3200" s="662"/>
      <c r="K3200" s="661"/>
      <c r="L3200" s="661"/>
      <c r="P3200" s="662"/>
    </row>
    <row r="3201" spans="1:16" ht="14.25" customHeight="1" x14ac:dyDescent="0.3">
      <c r="A3201" s="855" t="s">
        <v>3006</v>
      </c>
      <c r="B3201" s="875" t="s">
        <v>47</v>
      </c>
      <c r="C3201" s="705" t="s">
        <v>2904</v>
      </c>
      <c r="D3201" s="851"/>
      <c r="E3201" s="852">
        <v>1.9844999999999999</v>
      </c>
      <c r="F3201" s="708">
        <f t="shared" si="348"/>
        <v>0</v>
      </c>
      <c r="G3201" s="810"/>
      <c r="H3201" s="710">
        <f t="shared" si="349"/>
        <v>0</v>
      </c>
      <c r="I3201" s="708">
        <f t="shared" si="350"/>
        <v>0</v>
      </c>
      <c r="J3201" s="662"/>
      <c r="K3201" s="661"/>
      <c r="L3201" s="661"/>
      <c r="P3201" s="662"/>
    </row>
    <row r="3202" spans="1:16" ht="14.25" customHeight="1" x14ac:dyDescent="0.3">
      <c r="A3202" s="855" t="s">
        <v>3007</v>
      </c>
      <c r="B3202" s="868" t="s">
        <v>45</v>
      </c>
      <c r="C3202" s="705" t="s">
        <v>2904</v>
      </c>
      <c r="D3202" s="851"/>
      <c r="E3202" s="852">
        <v>2.5288200000000001</v>
      </c>
      <c r="F3202" s="708">
        <f t="shared" si="348"/>
        <v>0</v>
      </c>
      <c r="G3202" s="810"/>
      <c r="H3202" s="710">
        <f t="shared" si="349"/>
        <v>0</v>
      </c>
      <c r="I3202" s="708">
        <f t="shared" si="350"/>
        <v>0</v>
      </c>
      <c r="J3202" s="662"/>
      <c r="K3202" s="661"/>
      <c r="L3202" s="661"/>
      <c r="P3202" s="662"/>
    </row>
    <row r="3203" spans="1:16" ht="14.25" customHeight="1" x14ac:dyDescent="0.3">
      <c r="A3203" s="855" t="s">
        <v>3008</v>
      </c>
      <c r="B3203" s="875" t="s">
        <v>47</v>
      </c>
      <c r="C3203" s="705" t="s">
        <v>2904</v>
      </c>
      <c r="D3203" s="851"/>
      <c r="E3203" s="852">
        <v>2.3814000000000002</v>
      </c>
      <c r="F3203" s="708">
        <f t="shared" si="348"/>
        <v>0</v>
      </c>
      <c r="G3203" s="810"/>
      <c r="H3203" s="710">
        <f t="shared" si="349"/>
        <v>0</v>
      </c>
      <c r="I3203" s="708">
        <f t="shared" si="350"/>
        <v>0</v>
      </c>
      <c r="J3203" s="662"/>
      <c r="K3203" s="661"/>
      <c r="L3203" s="661"/>
      <c r="P3203" s="662"/>
    </row>
    <row r="3204" spans="1:16" ht="14.25" customHeight="1" x14ac:dyDescent="0.3">
      <c r="A3204" s="873" t="s">
        <v>3009</v>
      </c>
      <c r="B3204" s="825" t="s">
        <v>47</v>
      </c>
      <c r="C3204" s="874" t="s">
        <v>2904</v>
      </c>
      <c r="D3204" s="851"/>
      <c r="E3204" s="852">
        <v>1.9844999999999999</v>
      </c>
      <c r="F3204" s="708">
        <f t="shared" si="348"/>
        <v>0</v>
      </c>
      <c r="G3204" s="810"/>
      <c r="H3204" s="710">
        <f t="shared" si="349"/>
        <v>0</v>
      </c>
      <c r="I3204" s="708">
        <f t="shared" si="350"/>
        <v>0</v>
      </c>
      <c r="J3204" s="662"/>
      <c r="K3204" s="661"/>
      <c r="L3204" s="661"/>
      <c r="P3204" s="662"/>
    </row>
    <row r="3205" spans="1:16" ht="14.25" customHeight="1" x14ac:dyDescent="0.3">
      <c r="A3205" s="873" t="s">
        <v>3010</v>
      </c>
      <c r="B3205" s="825" t="s">
        <v>47</v>
      </c>
      <c r="C3205" s="874" t="s">
        <v>2904</v>
      </c>
      <c r="D3205" s="851"/>
      <c r="E3205" s="852">
        <v>1.9844999999999999</v>
      </c>
      <c r="F3205" s="708">
        <f t="shared" si="348"/>
        <v>0</v>
      </c>
      <c r="G3205" s="810"/>
      <c r="H3205" s="710">
        <f t="shared" si="349"/>
        <v>0</v>
      </c>
      <c r="I3205" s="708">
        <f t="shared" si="350"/>
        <v>0</v>
      </c>
      <c r="J3205" s="662"/>
      <c r="K3205" s="661"/>
      <c r="L3205" s="661"/>
      <c r="P3205" s="662"/>
    </row>
    <row r="3206" spans="1:16" ht="14.25" customHeight="1" x14ac:dyDescent="0.3">
      <c r="A3206" s="873" t="s">
        <v>3011</v>
      </c>
      <c r="B3206" s="825" t="s">
        <v>47</v>
      </c>
      <c r="C3206" s="874" t="s">
        <v>2904</v>
      </c>
      <c r="D3206" s="851"/>
      <c r="E3206" s="852">
        <v>1.9844999999999999</v>
      </c>
      <c r="F3206" s="708">
        <f t="shared" si="348"/>
        <v>0</v>
      </c>
      <c r="G3206" s="810"/>
      <c r="H3206" s="710">
        <f t="shared" si="349"/>
        <v>0</v>
      </c>
      <c r="I3206" s="708">
        <f t="shared" si="350"/>
        <v>0</v>
      </c>
      <c r="J3206" s="662"/>
      <c r="K3206" s="661"/>
      <c r="L3206" s="661"/>
      <c r="P3206" s="662"/>
    </row>
    <row r="3207" spans="1:16" ht="14.25" customHeight="1" x14ac:dyDescent="0.3">
      <c r="A3207" s="873" t="s">
        <v>3012</v>
      </c>
      <c r="B3207" s="825" t="s">
        <v>47</v>
      </c>
      <c r="C3207" s="874" t="s">
        <v>2904</v>
      </c>
      <c r="D3207" s="851"/>
      <c r="E3207" s="852">
        <v>1.9844999999999999</v>
      </c>
      <c r="F3207" s="708">
        <f t="shared" si="348"/>
        <v>0</v>
      </c>
      <c r="G3207" s="810"/>
      <c r="H3207" s="710">
        <f t="shared" si="349"/>
        <v>0</v>
      </c>
      <c r="I3207" s="708">
        <f t="shared" si="350"/>
        <v>0</v>
      </c>
      <c r="J3207" s="662"/>
      <c r="K3207" s="661"/>
      <c r="L3207" s="661"/>
      <c r="P3207" s="662"/>
    </row>
    <row r="3208" spans="1:16" ht="14.25" customHeight="1" x14ac:dyDescent="0.3">
      <c r="A3208" s="873" t="s">
        <v>3013</v>
      </c>
      <c r="B3208" s="825" t="s">
        <v>47</v>
      </c>
      <c r="C3208" s="874" t="s">
        <v>2904</v>
      </c>
      <c r="D3208" s="851"/>
      <c r="E3208" s="852">
        <v>2.6564999999999999</v>
      </c>
      <c r="F3208" s="708">
        <f t="shared" si="348"/>
        <v>0</v>
      </c>
      <c r="G3208" s="810"/>
      <c r="H3208" s="710">
        <f t="shared" si="349"/>
        <v>0</v>
      </c>
      <c r="I3208" s="708">
        <f t="shared" si="350"/>
        <v>0</v>
      </c>
      <c r="J3208" s="662"/>
      <c r="K3208" s="661"/>
      <c r="L3208" s="661"/>
      <c r="P3208" s="662"/>
    </row>
    <row r="3209" spans="1:16" ht="14.25" customHeight="1" x14ac:dyDescent="0.3">
      <c r="A3209" s="873" t="s">
        <v>3014</v>
      </c>
      <c r="B3209" s="825" t="s">
        <v>47</v>
      </c>
      <c r="C3209" s="874" t="s">
        <v>2904</v>
      </c>
      <c r="D3209" s="851"/>
      <c r="E3209" s="852">
        <v>2.3814000000000002</v>
      </c>
      <c r="F3209" s="708">
        <f t="shared" si="348"/>
        <v>0</v>
      </c>
      <c r="G3209" s="810"/>
      <c r="H3209" s="710">
        <f t="shared" si="349"/>
        <v>0</v>
      </c>
      <c r="I3209" s="708">
        <f t="shared" si="350"/>
        <v>0</v>
      </c>
      <c r="J3209" s="662"/>
      <c r="K3209" s="661"/>
      <c r="L3209" s="661"/>
      <c r="P3209" s="662"/>
    </row>
    <row r="3210" spans="1:16" ht="14.25" customHeight="1" x14ac:dyDescent="0.3">
      <c r="A3210" s="873" t="s">
        <v>3015</v>
      </c>
      <c r="B3210" s="825" t="s">
        <v>47</v>
      </c>
      <c r="C3210" s="874" t="s">
        <v>2904</v>
      </c>
      <c r="D3210" s="851"/>
      <c r="E3210" s="852">
        <v>3.3</v>
      </c>
      <c r="F3210" s="708">
        <f t="shared" si="348"/>
        <v>0</v>
      </c>
      <c r="G3210" s="810"/>
      <c r="H3210" s="710">
        <f t="shared" si="349"/>
        <v>0</v>
      </c>
      <c r="I3210" s="708">
        <f t="shared" si="350"/>
        <v>0</v>
      </c>
      <c r="J3210" s="662"/>
      <c r="K3210" s="661"/>
      <c r="L3210" s="661"/>
      <c r="P3210" s="662"/>
    </row>
    <row r="3211" spans="1:16" ht="14.25" customHeight="1" x14ac:dyDescent="0.3">
      <c r="A3211" s="873" t="s">
        <v>3016</v>
      </c>
      <c r="B3211" s="825" t="s">
        <v>47</v>
      </c>
      <c r="C3211" s="876" t="s">
        <v>2904</v>
      </c>
      <c r="D3211" s="851"/>
      <c r="E3211" s="852">
        <v>1.9844999999999999</v>
      </c>
      <c r="F3211" s="708">
        <f t="shared" si="348"/>
        <v>0</v>
      </c>
      <c r="G3211" s="810"/>
      <c r="H3211" s="710">
        <f t="shared" si="349"/>
        <v>0</v>
      </c>
      <c r="I3211" s="708">
        <f t="shared" si="350"/>
        <v>0</v>
      </c>
      <c r="J3211" s="662"/>
      <c r="K3211" s="661"/>
      <c r="L3211" s="661"/>
      <c r="P3211" s="662"/>
    </row>
    <row r="3212" spans="1:16" ht="14.25" customHeight="1" x14ac:dyDescent="0.3">
      <c r="A3212" s="855" t="s">
        <v>3017</v>
      </c>
      <c r="B3212" s="877" t="s">
        <v>45</v>
      </c>
      <c r="C3212" s="822" t="s">
        <v>2904</v>
      </c>
      <c r="D3212" s="851"/>
      <c r="E3212" s="852">
        <v>1.9844999999999999</v>
      </c>
      <c r="F3212" s="708">
        <f t="shared" si="348"/>
        <v>0</v>
      </c>
      <c r="G3212" s="810"/>
      <c r="H3212" s="710">
        <f t="shared" si="349"/>
        <v>0</v>
      </c>
      <c r="I3212" s="708">
        <f t="shared" si="350"/>
        <v>0</v>
      </c>
      <c r="J3212" s="662"/>
      <c r="K3212" s="661"/>
      <c r="L3212" s="661"/>
      <c r="P3212" s="662"/>
    </row>
    <row r="3213" spans="1:16" ht="14.25" customHeight="1" x14ac:dyDescent="0.3">
      <c r="A3213" s="855" t="s">
        <v>3018</v>
      </c>
      <c r="B3213" s="793" t="s">
        <v>47</v>
      </c>
      <c r="C3213" s="822" t="s">
        <v>2904</v>
      </c>
      <c r="D3213" s="851"/>
      <c r="E3213" s="852">
        <v>2.08656</v>
      </c>
      <c r="F3213" s="708">
        <f t="shared" si="348"/>
        <v>0</v>
      </c>
      <c r="G3213" s="810"/>
      <c r="H3213" s="710">
        <f t="shared" si="349"/>
        <v>0</v>
      </c>
      <c r="I3213" s="708">
        <f t="shared" si="350"/>
        <v>0</v>
      </c>
      <c r="J3213" s="662"/>
      <c r="K3213" s="661"/>
      <c r="L3213" s="661"/>
      <c r="P3213" s="662"/>
    </row>
    <row r="3214" spans="1:16" ht="14.25" customHeight="1" x14ac:dyDescent="0.3">
      <c r="A3214" s="855" t="s">
        <v>3019</v>
      </c>
      <c r="B3214" s="793" t="s">
        <v>47</v>
      </c>
      <c r="C3214" s="822" t="s">
        <v>2904</v>
      </c>
      <c r="D3214" s="851"/>
      <c r="E3214" s="852">
        <v>2.08656</v>
      </c>
      <c r="F3214" s="708">
        <f t="shared" si="348"/>
        <v>0</v>
      </c>
      <c r="G3214" s="810"/>
      <c r="H3214" s="710">
        <f t="shared" si="349"/>
        <v>0</v>
      </c>
      <c r="I3214" s="708">
        <f t="shared" si="350"/>
        <v>0</v>
      </c>
      <c r="J3214" s="662"/>
      <c r="K3214" s="661"/>
      <c r="L3214" s="661"/>
      <c r="P3214" s="662"/>
    </row>
    <row r="3215" spans="1:16" ht="14.25" customHeight="1" x14ac:dyDescent="0.3">
      <c r="A3215" s="855" t="s">
        <v>3020</v>
      </c>
      <c r="B3215" s="793" t="s">
        <v>47</v>
      </c>
      <c r="C3215" s="822" t="s">
        <v>2904</v>
      </c>
      <c r="D3215" s="851"/>
      <c r="E3215" s="852">
        <v>2.08656</v>
      </c>
      <c r="F3215" s="708">
        <f t="shared" si="348"/>
        <v>0</v>
      </c>
      <c r="G3215" s="810"/>
      <c r="H3215" s="710">
        <f t="shared" si="349"/>
        <v>0</v>
      </c>
      <c r="I3215" s="708">
        <f t="shared" si="350"/>
        <v>0</v>
      </c>
      <c r="J3215" s="662"/>
      <c r="K3215" s="661"/>
      <c r="L3215" s="661"/>
      <c r="P3215" s="662"/>
    </row>
    <row r="3216" spans="1:16" ht="14.25" customHeight="1" x14ac:dyDescent="0.3">
      <c r="A3216" s="855" t="s">
        <v>3021</v>
      </c>
      <c r="B3216" s="793" t="s">
        <v>47</v>
      </c>
      <c r="C3216" s="822" t="s">
        <v>2904</v>
      </c>
      <c r="D3216" s="851"/>
      <c r="E3216" s="852">
        <v>2.08656</v>
      </c>
      <c r="F3216" s="708">
        <f t="shared" si="348"/>
        <v>0</v>
      </c>
      <c r="G3216" s="810"/>
      <c r="H3216" s="710">
        <f t="shared" si="349"/>
        <v>0</v>
      </c>
      <c r="I3216" s="708">
        <f t="shared" si="350"/>
        <v>0</v>
      </c>
      <c r="J3216" s="662"/>
      <c r="K3216" s="661"/>
      <c r="L3216" s="661"/>
      <c r="P3216" s="662"/>
    </row>
    <row r="3217" spans="1:16" ht="14.25" customHeight="1" x14ac:dyDescent="0.3">
      <c r="A3217" s="855" t="s">
        <v>3022</v>
      </c>
      <c r="B3217" s="793" t="s">
        <v>47</v>
      </c>
      <c r="C3217" s="705" t="s">
        <v>2904</v>
      </c>
      <c r="D3217" s="851"/>
      <c r="E3217" s="852">
        <v>2.3814000000000002</v>
      </c>
      <c r="F3217" s="708">
        <f t="shared" si="348"/>
        <v>0</v>
      </c>
      <c r="G3217" s="810"/>
      <c r="H3217" s="710">
        <f t="shared" si="349"/>
        <v>0</v>
      </c>
      <c r="I3217" s="708">
        <f t="shared" si="350"/>
        <v>0</v>
      </c>
      <c r="J3217" s="662"/>
      <c r="K3217" s="661"/>
      <c r="L3217" s="661"/>
      <c r="P3217" s="662"/>
    </row>
    <row r="3218" spans="1:16" ht="14.25" customHeight="1" x14ac:dyDescent="0.3">
      <c r="A3218" s="855" t="s">
        <v>3023</v>
      </c>
      <c r="B3218" s="793" t="s">
        <v>47</v>
      </c>
      <c r="C3218" s="705" t="s">
        <v>2904</v>
      </c>
      <c r="D3218" s="851"/>
      <c r="E3218" s="852">
        <v>2.3814000000000002</v>
      </c>
      <c r="F3218" s="708">
        <f t="shared" si="348"/>
        <v>0</v>
      </c>
      <c r="G3218" s="810"/>
      <c r="H3218" s="710">
        <f t="shared" si="349"/>
        <v>0</v>
      </c>
      <c r="I3218" s="708">
        <f t="shared" si="350"/>
        <v>0</v>
      </c>
      <c r="J3218" s="662"/>
      <c r="K3218" s="661"/>
      <c r="L3218" s="661"/>
      <c r="P3218" s="662"/>
    </row>
    <row r="3219" spans="1:16" ht="14.25" customHeight="1" x14ac:dyDescent="0.3">
      <c r="A3219" s="855" t="s">
        <v>3024</v>
      </c>
      <c r="B3219" s="793" t="s">
        <v>47</v>
      </c>
      <c r="C3219" s="705" t="s">
        <v>2904</v>
      </c>
      <c r="D3219" s="851"/>
      <c r="E3219" s="852">
        <v>2.3814000000000002</v>
      </c>
      <c r="F3219" s="708">
        <f t="shared" si="348"/>
        <v>0</v>
      </c>
      <c r="G3219" s="810"/>
      <c r="H3219" s="710">
        <f t="shared" si="349"/>
        <v>0</v>
      </c>
      <c r="I3219" s="708">
        <f t="shared" si="350"/>
        <v>0</v>
      </c>
      <c r="J3219" s="662"/>
      <c r="K3219" s="661"/>
      <c r="L3219" s="661"/>
      <c r="P3219" s="662"/>
    </row>
    <row r="3220" spans="1:16" ht="14.25" customHeight="1" x14ac:dyDescent="0.3">
      <c r="A3220" s="855" t="s">
        <v>3025</v>
      </c>
      <c r="B3220" s="793" t="s">
        <v>47</v>
      </c>
      <c r="C3220" s="705" t="s">
        <v>2904</v>
      </c>
      <c r="D3220" s="851"/>
      <c r="E3220" s="852">
        <v>2.3814000000000002</v>
      </c>
      <c r="F3220" s="708">
        <f t="shared" si="348"/>
        <v>0</v>
      </c>
      <c r="G3220" s="810"/>
      <c r="H3220" s="710">
        <f t="shared" si="349"/>
        <v>0</v>
      </c>
      <c r="I3220" s="708">
        <f t="shared" si="350"/>
        <v>0</v>
      </c>
      <c r="J3220" s="662"/>
      <c r="K3220" s="661"/>
      <c r="L3220" s="661"/>
      <c r="P3220" s="662"/>
    </row>
    <row r="3221" spans="1:16" ht="14.25" customHeight="1" x14ac:dyDescent="0.3">
      <c r="A3221" s="855" t="s">
        <v>3026</v>
      </c>
      <c r="B3221" s="793" t="s">
        <v>47</v>
      </c>
      <c r="C3221" s="822" t="s">
        <v>2904</v>
      </c>
      <c r="D3221" s="851"/>
      <c r="E3221" s="852">
        <v>2.3247</v>
      </c>
      <c r="F3221" s="708">
        <f t="shared" si="348"/>
        <v>0</v>
      </c>
      <c r="G3221" s="810"/>
      <c r="H3221" s="710">
        <f t="shared" si="349"/>
        <v>0</v>
      </c>
      <c r="I3221" s="708">
        <f t="shared" si="350"/>
        <v>0</v>
      </c>
      <c r="J3221" s="662"/>
      <c r="K3221" s="661"/>
      <c r="L3221" s="661"/>
      <c r="P3221" s="662"/>
    </row>
    <row r="3222" spans="1:16" ht="14.25" customHeight="1" x14ac:dyDescent="0.3">
      <c r="A3222" s="855" t="s">
        <v>3027</v>
      </c>
      <c r="B3222" s="793" t="s">
        <v>47</v>
      </c>
      <c r="C3222" s="822" t="s">
        <v>2904</v>
      </c>
      <c r="D3222" s="851"/>
      <c r="E3222" s="852">
        <v>2.3247</v>
      </c>
      <c r="F3222" s="708">
        <f t="shared" si="348"/>
        <v>0</v>
      </c>
      <c r="G3222" s="810"/>
      <c r="H3222" s="710">
        <f t="shared" si="349"/>
        <v>0</v>
      </c>
      <c r="I3222" s="708">
        <f t="shared" si="350"/>
        <v>0</v>
      </c>
      <c r="J3222" s="662"/>
      <c r="K3222" s="661"/>
      <c r="L3222" s="661"/>
      <c r="P3222" s="662"/>
    </row>
    <row r="3223" spans="1:16" ht="14.25" customHeight="1" x14ac:dyDescent="0.3">
      <c r="A3223" s="855" t="s">
        <v>3028</v>
      </c>
      <c r="B3223" s="793" t="s">
        <v>47</v>
      </c>
      <c r="C3223" s="705" t="s">
        <v>2904</v>
      </c>
      <c r="D3223" s="851"/>
      <c r="E3223" s="852">
        <v>2.7216</v>
      </c>
      <c r="F3223" s="708">
        <f t="shared" si="348"/>
        <v>0</v>
      </c>
      <c r="G3223" s="810"/>
      <c r="H3223" s="710">
        <f t="shared" si="349"/>
        <v>0</v>
      </c>
      <c r="I3223" s="708">
        <f t="shared" si="350"/>
        <v>0</v>
      </c>
      <c r="J3223" s="662"/>
      <c r="K3223" s="661"/>
      <c r="L3223" s="661"/>
      <c r="P3223" s="662"/>
    </row>
    <row r="3224" spans="1:16" ht="14.25" customHeight="1" x14ac:dyDescent="0.3">
      <c r="A3224" s="855" t="s">
        <v>3029</v>
      </c>
      <c r="B3224" s="793" t="s">
        <v>47</v>
      </c>
      <c r="C3224" s="822" t="s">
        <v>2904</v>
      </c>
      <c r="D3224" s="851"/>
      <c r="E3224" s="852">
        <v>2.3247</v>
      </c>
      <c r="F3224" s="708">
        <f t="shared" si="348"/>
        <v>0</v>
      </c>
      <c r="G3224" s="810"/>
      <c r="H3224" s="710">
        <f t="shared" si="349"/>
        <v>0</v>
      </c>
      <c r="I3224" s="708">
        <f t="shared" si="350"/>
        <v>0</v>
      </c>
      <c r="J3224" s="662"/>
      <c r="K3224" s="661"/>
      <c r="L3224" s="661"/>
      <c r="P3224" s="662"/>
    </row>
    <row r="3225" spans="1:16" ht="14.25" customHeight="1" x14ac:dyDescent="0.3">
      <c r="A3225" s="855" t="s">
        <v>3030</v>
      </c>
      <c r="B3225" s="793" t="s">
        <v>47</v>
      </c>
      <c r="C3225" s="705" t="s">
        <v>2904</v>
      </c>
      <c r="D3225" s="851"/>
      <c r="E3225" s="852">
        <v>2.3247</v>
      </c>
      <c r="F3225" s="708">
        <f t="shared" si="348"/>
        <v>0</v>
      </c>
      <c r="G3225" s="810"/>
      <c r="H3225" s="710">
        <f t="shared" si="349"/>
        <v>0</v>
      </c>
      <c r="I3225" s="708">
        <f t="shared" si="350"/>
        <v>0</v>
      </c>
      <c r="J3225" s="662"/>
      <c r="K3225" s="661"/>
      <c r="L3225" s="661"/>
      <c r="P3225" s="662"/>
    </row>
    <row r="3226" spans="1:16" ht="14.25" customHeight="1" x14ac:dyDescent="0.3">
      <c r="A3226" s="873" t="s">
        <v>3031</v>
      </c>
      <c r="B3226" s="825" t="s">
        <v>47</v>
      </c>
      <c r="C3226" s="876" t="s">
        <v>2904</v>
      </c>
      <c r="D3226" s="851"/>
      <c r="E3226" s="852">
        <v>2.3247</v>
      </c>
      <c r="F3226" s="708">
        <f t="shared" si="348"/>
        <v>0</v>
      </c>
      <c r="G3226" s="810"/>
      <c r="H3226" s="710">
        <f t="shared" si="349"/>
        <v>0</v>
      </c>
      <c r="I3226" s="708">
        <f t="shared" si="350"/>
        <v>0</v>
      </c>
      <c r="J3226" s="662"/>
      <c r="K3226" s="661"/>
      <c r="L3226" s="661"/>
      <c r="P3226" s="662"/>
    </row>
    <row r="3227" spans="1:16" ht="14.25" customHeight="1" x14ac:dyDescent="0.3">
      <c r="A3227" s="855" t="s">
        <v>3032</v>
      </c>
      <c r="B3227" s="870" t="s">
        <v>47</v>
      </c>
      <c r="C3227" s="705" t="s">
        <v>2904</v>
      </c>
      <c r="D3227" s="851"/>
      <c r="E3227" s="852">
        <v>2.3247</v>
      </c>
      <c r="F3227" s="708">
        <f t="shared" si="348"/>
        <v>0</v>
      </c>
      <c r="G3227" s="810"/>
      <c r="H3227" s="710">
        <f t="shared" si="349"/>
        <v>0</v>
      </c>
      <c r="I3227" s="708">
        <f t="shared" si="350"/>
        <v>0</v>
      </c>
      <c r="J3227" s="662"/>
      <c r="K3227" s="661"/>
      <c r="L3227" s="661"/>
      <c r="P3227" s="662"/>
    </row>
    <row r="3228" spans="1:16" ht="14.25" customHeight="1" x14ac:dyDescent="0.3">
      <c r="A3228" s="855" t="s">
        <v>3033</v>
      </c>
      <c r="B3228" s="870" t="s">
        <v>47</v>
      </c>
      <c r="C3228" s="705" t="s">
        <v>2904</v>
      </c>
      <c r="D3228" s="851"/>
      <c r="E3228" s="852">
        <v>2.3247</v>
      </c>
      <c r="F3228" s="708">
        <f t="shared" si="348"/>
        <v>0</v>
      </c>
      <c r="G3228" s="810"/>
      <c r="H3228" s="710">
        <f t="shared" si="349"/>
        <v>0</v>
      </c>
      <c r="I3228" s="708">
        <f t="shared" si="350"/>
        <v>0</v>
      </c>
      <c r="J3228" s="662"/>
      <c r="K3228" s="661"/>
      <c r="L3228" s="661"/>
      <c r="P3228" s="662"/>
    </row>
    <row r="3229" spans="1:16" ht="14.25" customHeight="1" x14ac:dyDescent="0.3">
      <c r="A3229" s="855" t="s">
        <v>3034</v>
      </c>
      <c r="B3229" s="870" t="s">
        <v>47</v>
      </c>
      <c r="C3229" s="705" t="s">
        <v>2904</v>
      </c>
      <c r="D3229" s="851"/>
      <c r="E3229" s="852">
        <v>2.3247</v>
      </c>
      <c r="F3229" s="708">
        <f t="shared" si="348"/>
        <v>0</v>
      </c>
      <c r="G3229" s="810"/>
      <c r="H3229" s="710">
        <f t="shared" si="349"/>
        <v>0</v>
      </c>
      <c r="I3229" s="708">
        <f t="shared" si="350"/>
        <v>0</v>
      </c>
      <c r="J3229" s="662"/>
      <c r="K3229" s="661"/>
      <c r="L3229" s="661"/>
      <c r="P3229" s="662"/>
    </row>
    <row r="3230" spans="1:16" ht="14.25" customHeight="1" x14ac:dyDescent="0.3">
      <c r="A3230" s="855" t="s">
        <v>3035</v>
      </c>
      <c r="B3230" s="870" t="s">
        <v>47</v>
      </c>
      <c r="C3230" s="822" t="s">
        <v>2904</v>
      </c>
      <c r="D3230" s="851"/>
      <c r="E3230" s="852">
        <v>2.3247</v>
      </c>
      <c r="F3230" s="708">
        <f t="shared" si="348"/>
        <v>0</v>
      </c>
      <c r="G3230" s="810"/>
      <c r="H3230" s="710">
        <f t="shared" si="349"/>
        <v>0</v>
      </c>
      <c r="I3230" s="708">
        <f t="shared" si="350"/>
        <v>0</v>
      </c>
      <c r="J3230" s="662"/>
      <c r="K3230" s="661"/>
      <c r="L3230" s="661"/>
      <c r="P3230" s="662"/>
    </row>
    <row r="3231" spans="1:16" ht="14.25" customHeight="1" x14ac:dyDescent="0.3">
      <c r="A3231" s="873" t="s">
        <v>3036</v>
      </c>
      <c r="B3231" s="825" t="s">
        <v>47</v>
      </c>
      <c r="C3231" s="874" t="s">
        <v>2904</v>
      </c>
      <c r="D3231" s="851"/>
      <c r="E3231" s="852">
        <v>2.8917000000000002</v>
      </c>
      <c r="F3231" s="708">
        <f t="shared" si="348"/>
        <v>0</v>
      </c>
      <c r="G3231" s="810"/>
      <c r="H3231" s="710">
        <f t="shared" si="349"/>
        <v>0</v>
      </c>
      <c r="I3231" s="708">
        <f t="shared" si="350"/>
        <v>0</v>
      </c>
      <c r="J3231" s="662"/>
      <c r="K3231" s="661"/>
      <c r="L3231" s="661"/>
      <c r="P3231" s="662"/>
    </row>
    <row r="3232" spans="1:16" ht="14.25" customHeight="1" x14ac:dyDescent="0.3">
      <c r="A3232" s="878" t="s">
        <v>3037</v>
      </c>
      <c r="B3232" s="825" t="s">
        <v>47</v>
      </c>
      <c r="C3232" s="876" t="s">
        <v>2904</v>
      </c>
      <c r="D3232" s="871"/>
      <c r="E3232" s="857">
        <v>2.7216</v>
      </c>
      <c r="F3232" s="778">
        <f t="shared" si="348"/>
        <v>0</v>
      </c>
      <c r="G3232" s="810"/>
      <c r="H3232" s="779">
        <f t="shared" si="349"/>
        <v>0</v>
      </c>
      <c r="I3232" s="778">
        <f t="shared" si="350"/>
        <v>0</v>
      </c>
      <c r="J3232" s="662"/>
      <c r="K3232" s="661"/>
      <c r="L3232" s="661"/>
      <c r="P3232" s="662"/>
    </row>
    <row r="3233" spans="1:16" ht="14.25" customHeight="1" x14ac:dyDescent="0.3">
      <c r="A3233" s="869" t="s">
        <v>3038</v>
      </c>
      <c r="B3233" s="875" t="s">
        <v>47</v>
      </c>
      <c r="C3233" s="822" t="s">
        <v>2904</v>
      </c>
      <c r="D3233" s="871"/>
      <c r="E3233" s="857">
        <v>2.7216</v>
      </c>
      <c r="F3233" s="778">
        <f t="shared" si="348"/>
        <v>0</v>
      </c>
      <c r="G3233" s="810"/>
      <c r="H3233" s="779">
        <f t="shared" si="349"/>
        <v>0</v>
      </c>
      <c r="I3233" s="778">
        <f t="shared" si="350"/>
        <v>0</v>
      </c>
      <c r="J3233" s="662"/>
      <c r="K3233" s="661"/>
      <c r="L3233" s="661"/>
      <c r="P3233" s="662"/>
    </row>
    <row r="3234" spans="1:16" ht="14.25" customHeight="1" x14ac:dyDescent="0.25">
      <c r="A3234" s="1054" t="s">
        <v>3039</v>
      </c>
      <c r="B3234" s="1055"/>
      <c r="C3234" s="1055"/>
      <c r="D3234" s="842"/>
      <c r="E3234" s="879"/>
      <c r="F3234" s="844"/>
      <c r="G3234" s="844"/>
      <c r="H3234" s="844"/>
      <c r="I3234" s="845"/>
      <c r="J3234" s="662"/>
      <c r="K3234" s="661"/>
      <c r="L3234" s="661"/>
      <c r="P3234" s="662"/>
    </row>
    <row r="3235" spans="1:16" ht="14.25" customHeight="1" x14ac:dyDescent="0.3">
      <c r="A3235" s="873" t="s">
        <v>3040</v>
      </c>
      <c r="B3235" s="825" t="s">
        <v>47</v>
      </c>
      <c r="C3235" s="874" t="s">
        <v>2904</v>
      </c>
      <c r="D3235" s="851"/>
      <c r="E3235" s="852">
        <v>1.7010000000000001</v>
      </c>
      <c r="F3235" s="708">
        <f>E3235*D3235/50</f>
        <v>0</v>
      </c>
      <c r="G3235" s="810"/>
      <c r="H3235" s="710">
        <f>E3235*$F$8</f>
        <v>0</v>
      </c>
      <c r="I3235" s="708">
        <f>H3235*D3235/50</f>
        <v>0</v>
      </c>
      <c r="J3235" s="662"/>
      <c r="K3235" s="661"/>
      <c r="L3235" s="661"/>
      <c r="P3235" s="662"/>
    </row>
    <row r="3236" spans="1:16" ht="14.25" customHeight="1" x14ac:dyDescent="0.3">
      <c r="A3236" s="873" t="s">
        <v>3041</v>
      </c>
      <c r="B3236" s="825" t="s">
        <v>47</v>
      </c>
      <c r="C3236" s="874" t="s">
        <v>2904</v>
      </c>
      <c r="D3236" s="851"/>
      <c r="E3236" s="852">
        <v>1.9844999999999999</v>
      </c>
      <c r="F3236" s="708">
        <f>E3236*D3236/50</f>
        <v>0</v>
      </c>
      <c r="G3236" s="810"/>
      <c r="H3236" s="710">
        <f>E3236*$F$8</f>
        <v>0</v>
      </c>
      <c r="I3236" s="708">
        <f>H3236*D3236/50</f>
        <v>0</v>
      </c>
      <c r="J3236" s="662"/>
      <c r="K3236" s="661"/>
      <c r="L3236" s="661"/>
      <c r="P3236" s="662"/>
    </row>
    <row r="3237" spans="1:16" ht="14.25" customHeight="1" x14ac:dyDescent="0.3">
      <c r="A3237" s="873" t="s">
        <v>3042</v>
      </c>
      <c r="B3237" s="825" t="s">
        <v>47</v>
      </c>
      <c r="C3237" s="874" t="s">
        <v>2904</v>
      </c>
      <c r="D3237" s="851"/>
      <c r="E3237" s="852">
        <v>1.9844999999999999</v>
      </c>
      <c r="F3237" s="708">
        <f>E3237*D3237/50</f>
        <v>0</v>
      </c>
      <c r="G3237" s="810"/>
      <c r="H3237" s="710">
        <f>E3237*$F$8</f>
        <v>0</v>
      </c>
      <c r="I3237" s="708">
        <f>H3237*D3237/50</f>
        <v>0</v>
      </c>
      <c r="J3237" s="662"/>
      <c r="K3237" s="661"/>
      <c r="L3237" s="661"/>
      <c r="P3237" s="662"/>
    </row>
    <row r="3238" spans="1:16" ht="14.25" customHeight="1" x14ac:dyDescent="0.3">
      <c r="A3238" s="873" t="s">
        <v>3043</v>
      </c>
      <c r="B3238" s="880" t="s">
        <v>45</v>
      </c>
      <c r="C3238" s="876" t="s">
        <v>2904</v>
      </c>
      <c r="D3238" s="851"/>
      <c r="E3238" s="852">
        <v>2.7195</v>
      </c>
      <c r="F3238" s="708">
        <f>E3238*D3238/50</f>
        <v>0</v>
      </c>
      <c r="G3238" s="810"/>
      <c r="H3238" s="710">
        <f>E3238*$F$8</f>
        <v>0</v>
      </c>
      <c r="I3238" s="708">
        <f>H3238*D3238/50</f>
        <v>0</v>
      </c>
      <c r="J3238" s="662"/>
      <c r="K3238" s="661"/>
      <c r="L3238" s="661"/>
      <c r="P3238" s="662"/>
    </row>
    <row r="3239" spans="1:16" ht="14.25" customHeight="1" x14ac:dyDescent="0.3">
      <c r="A3239" s="873" t="s">
        <v>3044</v>
      </c>
      <c r="B3239" s="880" t="s">
        <v>45</v>
      </c>
      <c r="C3239" s="874" t="s">
        <v>2904</v>
      </c>
      <c r="D3239" s="851"/>
      <c r="E3239" s="852">
        <v>2.5288200000000001</v>
      </c>
      <c r="F3239" s="708">
        <f>E3239*D3239/50</f>
        <v>0</v>
      </c>
      <c r="G3239" s="810"/>
      <c r="H3239" s="710">
        <f>E3239*$F$8</f>
        <v>0</v>
      </c>
      <c r="I3239" s="708">
        <f>H3239*D3239/50</f>
        <v>0</v>
      </c>
      <c r="J3239" s="662"/>
      <c r="K3239" s="661"/>
      <c r="L3239" s="661"/>
      <c r="P3239" s="662"/>
    </row>
    <row r="3240" spans="1:16" ht="14.25" customHeight="1" x14ac:dyDescent="0.3">
      <c r="A3240" s="873" t="s">
        <v>3044</v>
      </c>
      <c r="B3240" s="825" t="s">
        <v>47</v>
      </c>
      <c r="C3240" s="876" t="s">
        <v>2904</v>
      </c>
      <c r="D3240" s="851"/>
      <c r="E3240" s="852">
        <v>2.5288200000000001</v>
      </c>
      <c r="F3240" s="708">
        <f t="shared" ref="F3240:F3289" si="351">E3240*D3240/50</f>
        <v>0</v>
      </c>
      <c r="G3240" s="810"/>
      <c r="H3240" s="710">
        <f t="shared" ref="H3240:H3289" si="352">E3240*$F$8</f>
        <v>0</v>
      </c>
      <c r="I3240" s="708">
        <f t="shared" ref="I3240:I3289" si="353">H3240*D3240/50</f>
        <v>0</v>
      </c>
      <c r="J3240" s="662"/>
      <c r="K3240" s="661"/>
      <c r="L3240" s="661"/>
      <c r="P3240" s="662"/>
    </row>
    <row r="3241" spans="1:16" ht="14.25" customHeight="1" x14ac:dyDescent="0.3">
      <c r="A3241" s="873" t="s">
        <v>3045</v>
      </c>
      <c r="B3241" s="880" t="s">
        <v>45</v>
      </c>
      <c r="C3241" s="874" t="s">
        <v>2904</v>
      </c>
      <c r="D3241" s="851"/>
      <c r="E3241" s="852">
        <v>3.4246799999999999</v>
      </c>
      <c r="F3241" s="708">
        <f t="shared" si="351"/>
        <v>0</v>
      </c>
      <c r="G3241" s="810"/>
      <c r="H3241" s="710">
        <f t="shared" si="352"/>
        <v>0</v>
      </c>
      <c r="I3241" s="708">
        <f t="shared" si="353"/>
        <v>0</v>
      </c>
      <c r="J3241" s="662"/>
      <c r="K3241" s="661"/>
      <c r="L3241" s="661"/>
      <c r="P3241" s="662"/>
    </row>
    <row r="3242" spans="1:16" ht="14.25" customHeight="1" x14ac:dyDescent="0.3">
      <c r="A3242" s="873" t="s">
        <v>3046</v>
      </c>
      <c r="B3242" s="825" t="s">
        <v>47</v>
      </c>
      <c r="C3242" s="876" t="s">
        <v>2904</v>
      </c>
      <c r="D3242" s="851"/>
      <c r="E3242" s="852">
        <v>2.7216</v>
      </c>
      <c r="F3242" s="708">
        <f t="shared" si="351"/>
        <v>0</v>
      </c>
      <c r="G3242" s="810"/>
      <c r="H3242" s="710">
        <f t="shared" si="352"/>
        <v>0</v>
      </c>
      <c r="I3242" s="708">
        <f t="shared" si="353"/>
        <v>0</v>
      </c>
      <c r="J3242" s="662"/>
      <c r="K3242" s="661"/>
      <c r="L3242" s="661"/>
      <c r="P3242" s="662"/>
    </row>
    <row r="3243" spans="1:16" ht="14.25" customHeight="1" x14ac:dyDescent="0.3">
      <c r="A3243" s="873" t="s">
        <v>3047</v>
      </c>
      <c r="B3243" s="825" t="s">
        <v>47</v>
      </c>
      <c r="C3243" s="874" t="s">
        <v>2904</v>
      </c>
      <c r="D3243" s="851"/>
      <c r="E3243" s="852">
        <v>2.3814000000000002</v>
      </c>
      <c r="F3243" s="708">
        <f t="shared" si="351"/>
        <v>0</v>
      </c>
      <c r="G3243" s="810"/>
      <c r="H3243" s="710">
        <f t="shared" si="352"/>
        <v>0</v>
      </c>
      <c r="I3243" s="708">
        <f t="shared" si="353"/>
        <v>0</v>
      </c>
      <c r="J3243" s="662"/>
      <c r="K3243" s="661"/>
      <c r="L3243" s="661"/>
      <c r="P3243" s="662"/>
    </row>
    <row r="3244" spans="1:16" ht="14.25" customHeight="1" x14ac:dyDescent="0.3">
      <c r="A3244" s="873" t="s">
        <v>3048</v>
      </c>
      <c r="B3244" s="825" t="s">
        <v>47</v>
      </c>
      <c r="C3244" s="874" t="s">
        <v>2904</v>
      </c>
      <c r="D3244" s="851"/>
      <c r="E3244" s="852">
        <v>1.9844999999999999</v>
      </c>
      <c r="F3244" s="708">
        <f t="shared" si="351"/>
        <v>0</v>
      </c>
      <c r="G3244" s="810"/>
      <c r="H3244" s="710">
        <f t="shared" si="352"/>
        <v>0</v>
      </c>
      <c r="I3244" s="708">
        <f t="shared" si="353"/>
        <v>0</v>
      </c>
      <c r="J3244" s="662"/>
      <c r="K3244" s="661"/>
      <c r="L3244" s="661"/>
      <c r="P3244" s="662"/>
    </row>
    <row r="3245" spans="1:16" ht="14.25" customHeight="1" x14ac:dyDescent="0.3">
      <c r="A3245" s="860" t="s">
        <v>3049</v>
      </c>
      <c r="B3245" s="881" t="s">
        <v>47</v>
      </c>
      <c r="C3245" s="882" t="s">
        <v>2904</v>
      </c>
      <c r="D3245" s="837"/>
      <c r="E3245" s="852">
        <v>1.7010000000000001</v>
      </c>
      <c r="F3245" s="708">
        <f t="shared" si="351"/>
        <v>0</v>
      </c>
      <c r="G3245" s="810"/>
      <c r="H3245" s="710">
        <f t="shared" si="352"/>
        <v>0</v>
      </c>
      <c r="I3245" s="708">
        <f t="shared" si="353"/>
        <v>0</v>
      </c>
      <c r="J3245" s="662"/>
      <c r="K3245" s="661"/>
      <c r="L3245" s="661"/>
      <c r="P3245" s="662"/>
    </row>
    <row r="3246" spans="1:16" ht="14.25" customHeight="1" x14ac:dyDescent="0.3">
      <c r="A3246" s="873" t="s">
        <v>3050</v>
      </c>
      <c r="B3246" s="880" t="s">
        <v>45</v>
      </c>
      <c r="C3246" s="876" t="s">
        <v>2904</v>
      </c>
      <c r="D3246" s="851"/>
      <c r="E3246" s="852">
        <v>2.5288200000000001</v>
      </c>
      <c r="F3246" s="708">
        <f t="shared" si="351"/>
        <v>0</v>
      </c>
      <c r="G3246" s="810"/>
      <c r="H3246" s="710">
        <f t="shared" si="352"/>
        <v>0</v>
      </c>
      <c r="I3246" s="708">
        <f t="shared" si="353"/>
        <v>0</v>
      </c>
      <c r="J3246" s="662"/>
      <c r="K3246" s="661"/>
      <c r="L3246" s="661"/>
      <c r="P3246" s="662"/>
    </row>
    <row r="3247" spans="1:16" ht="14.25" customHeight="1" x14ac:dyDescent="0.3">
      <c r="A3247" s="873" t="s">
        <v>3050</v>
      </c>
      <c r="B3247" s="825" t="s">
        <v>47</v>
      </c>
      <c r="C3247" s="874" t="s">
        <v>2904</v>
      </c>
      <c r="D3247" s="851"/>
      <c r="E3247" s="852">
        <v>2.5288200000000001</v>
      </c>
      <c r="F3247" s="708">
        <f t="shared" si="351"/>
        <v>0</v>
      </c>
      <c r="G3247" s="810"/>
      <c r="H3247" s="710">
        <f t="shared" si="352"/>
        <v>0</v>
      </c>
      <c r="I3247" s="708">
        <f t="shared" si="353"/>
        <v>0</v>
      </c>
      <c r="J3247" s="662"/>
      <c r="K3247" s="661"/>
      <c r="L3247" s="661"/>
      <c r="P3247" s="662"/>
    </row>
    <row r="3248" spans="1:16" ht="14.25" customHeight="1" x14ac:dyDescent="0.3">
      <c r="A3248" s="873" t="s">
        <v>3051</v>
      </c>
      <c r="B3248" s="880" t="s">
        <v>45</v>
      </c>
      <c r="C3248" s="874" t="s">
        <v>2904</v>
      </c>
      <c r="D3248" s="851"/>
      <c r="E3248" s="852">
        <v>2.5288200000000001</v>
      </c>
      <c r="F3248" s="708">
        <f t="shared" si="351"/>
        <v>0</v>
      </c>
      <c r="G3248" s="810"/>
      <c r="H3248" s="710">
        <f t="shared" si="352"/>
        <v>0</v>
      </c>
      <c r="I3248" s="708">
        <f t="shared" si="353"/>
        <v>0</v>
      </c>
      <c r="J3248" s="662"/>
      <c r="K3248" s="661"/>
      <c r="L3248" s="661"/>
      <c r="P3248" s="662"/>
    </row>
    <row r="3249" spans="1:16" ht="14.25" customHeight="1" x14ac:dyDescent="0.3">
      <c r="A3249" s="873" t="s">
        <v>3052</v>
      </c>
      <c r="B3249" s="880" t="s">
        <v>45</v>
      </c>
      <c r="C3249" s="876" t="s">
        <v>2904</v>
      </c>
      <c r="D3249" s="851"/>
      <c r="E3249" s="852">
        <v>1.9844999999999999</v>
      </c>
      <c r="F3249" s="708">
        <f t="shared" si="351"/>
        <v>0</v>
      </c>
      <c r="G3249" s="810"/>
      <c r="H3249" s="710">
        <f t="shared" si="352"/>
        <v>0</v>
      </c>
      <c r="I3249" s="708">
        <f t="shared" si="353"/>
        <v>0</v>
      </c>
      <c r="J3249" s="662"/>
      <c r="K3249" s="661"/>
      <c r="L3249" s="661"/>
      <c r="P3249" s="662"/>
    </row>
    <row r="3250" spans="1:16" ht="14.25" customHeight="1" x14ac:dyDescent="0.3">
      <c r="A3250" s="873" t="s">
        <v>3053</v>
      </c>
      <c r="B3250" s="825" t="s">
        <v>47</v>
      </c>
      <c r="C3250" s="876" t="s">
        <v>2904</v>
      </c>
      <c r="D3250" s="851"/>
      <c r="E3250" s="852">
        <v>1.9844999999999999</v>
      </c>
      <c r="F3250" s="708">
        <f t="shared" si="351"/>
        <v>0</v>
      </c>
      <c r="G3250" s="810"/>
      <c r="H3250" s="710">
        <f t="shared" si="352"/>
        <v>0</v>
      </c>
      <c r="I3250" s="708">
        <f t="shared" si="353"/>
        <v>0</v>
      </c>
      <c r="J3250" s="662"/>
      <c r="K3250" s="661"/>
      <c r="L3250" s="661"/>
      <c r="P3250" s="662"/>
    </row>
    <row r="3251" spans="1:16" ht="14.25" customHeight="1" x14ac:dyDescent="0.3">
      <c r="A3251" s="873" t="s">
        <v>3054</v>
      </c>
      <c r="B3251" s="825" t="s">
        <v>47</v>
      </c>
      <c r="C3251" s="876" t="s">
        <v>2904</v>
      </c>
      <c r="D3251" s="851"/>
      <c r="E3251" s="852">
        <v>1.9844999999999999</v>
      </c>
      <c r="F3251" s="708">
        <f t="shared" si="351"/>
        <v>0</v>
      </c>
      <c r="G3251" s="810"/>
      <c r="H3251" s="710">
        <f t="shared" si="352"/>
        <v>0</v>
      </c>
      <c r="I3251" s="708">
        <f t="shared" si="353"/>
        <v>0</v>
      </c>
      <c r="J3251" s="662"/>
      <c r="K3251" s="661"/>
      <c r="L3251" s="661"/>
      <c r="P3251" s="662"/>
    </row>
    <row r="3252" spans="1:16" ht="14.25" customHeight="1" x14ac:dyDescent="0.3">
      <c r="A3252" s="873" t="s">
        <v>3055</v>
      </c>
      <c r="B3252" s="825" t="s">
        <v>47</v>
      </c>
      <c r="C3252" s="876" t="s">
        <v>2904</v>
      </c>
      <c r="D3252" s="851"/>
      <c r="E3252" s="852">
        <v>1.9844999999999999</v>
      </c>
      <c r="F3252" s="708">
        <f t="shared" si="351"/>
        <v>0</v>
      </c>
      <c r="G3252" s="810"/>
      <c r="H3252" s="710">
        <f t="shared" si="352"/>
        <v>0</v>
      </c>
      <c r="I3252" s="708">
        <f t="shared" si="353"/>
        <v>0</v>
      </c>
      <c r="J3252" s="662"/>
      <c r="K3252" s="661"/>
      <c r="L3252" s="661"/>
      <c r="P3252" s="662"/>
    </row>
    <row r="3253" spans="1:16" ht="14.25" customHeight="1" x14ac:dyDescent="0.3">
      <c r="A3253" s="873" t="s">
        <v>3056</v>
      </c>
      <c r="B3253" s="825" t="s">
        <v>47</v>
      </c>
      <c r="C3253" s="876" t="s">
        <v>2904</v>
      </c>
      <c r="D3253" s="851"/>
      <c r="E3253" s="852">
        <v>1.9844999999999999</v>
      </c>
      <c r="F3253" s="708">
        <f t="shared" si="351"/>
        <v>0</v>
      </c>
      <c r="G3253" s="810"/>
      <c r="H3253" s="710">
        <f t="shared" si="352"/>
        <v>0</v>
      </c>
      <c r="I3253" s="708">
        <f t="shared" si="353"/>
        <v>0</v>
      </c>
      <c r="J3253" s="662"/>
      <c r="K3253" s="661"/>
      <c r="L3253" s="661"/>
      <c r="P3253" s="662"/>
    </row>
    <row r="3254" spans="1:16" ht="14.25" customHeight="1" x14ac:dyDescent="0.3">
      <c r="A3254" s="873" t="s">
        <v>3057</v>
      </c>
      <c r="B3254" s="825" t="s">
        <v>47</v>
      </c>
      <c r="C3254" s="876" t="s">
        <v>2904</v>
      </c>
      <c r="D3254" s="851"/>
      <c r="E3254" s="852">
        <v>1.9844999999999999</v>
      </c>
      <c r="F3254" s="708">
        <f t="shared" si="351"/>
        <v>0</v>
      </c>
      <c r="G3254" s="810"/>
      <c r="H3254" s="710">
        <f t="shared" si="352"/>
        <v>0</v>
      </c>
      <c r="I3254" s="708">
        <f t="shared" si="353"/>
        <v>0</v>
      </c>
      <c r="J3254" s="662"/>
      <c r="K3254" s="661"/>
      <c r="L3254" s="661"/>
      <c r="P3254" s="662"/>
    </row>
    <row r="3255" spans="1:16" ht="14.25" customHeight="1" x14ac:dyDescent="0.3">
      <c r="A3255" s="873" t="s">
        <v>3058</v>
      </c>
      <c r="B3255" s="880" t="s">
        <v>45</v>
      </c>
      <c r="C3255" s="874" t="s">
        <v>2904</v>
      </c>
      <c r="D3255" s="851"/>
      <c r="E3255" s="852">
        <v>2.5288200000000001</v>
      </c>
      <c r="F3255" s="708">
        <f t="shared" si="351"/>
        <v>0</v>
      </c>
      <c r="G3255" s="810"/>
      <c r="H3255" s="710">
        <f t="shared" si="352"/>
        <v>0</v>
      </c>
      <c r="I3255" s="708">
        <f t="shared" si="353"/>
        <v>0</v>
      </c>
      <c r="J3255" s="662"/>
      <c r="K3255" s="661"/>
      <c r="L3255" s="661"/>
      <c r="P3255" s="662"/>
    </row>
    <row r="3256" spans="1:16" ht="14.25" customHeight="1" x14ac:dyDescent="0.3">
      <c r="A3256" s="873" t="s">
        <v>3059</v>
      </c>
      <c r="B3256" s="825" t="s">
        <v>47</v>
      </c>
      <c r="C3256" s="876" t="s">
        <v>2904</v>
      </c>
      <c r="D3256" s="851"/>
      <c r="E3256" s="852">
        <v>1.9844999999999999</v>
      </c>
      <c r="F3256" s="708">
        <f t="shared" si="351"/>
        <v>0</v>
      </c>
      <c r="G3256" s="810"/>
      <c r="H3256" s="710">
        <f t="shared" si="352"/>
        <v>0</v>
      </c>
      <c r="I3256" s="708">
        <f t="shared" si="353"/>
        <v>0</v>
      </c>
      <c r="J3256" s="662"/>
      <c r="K3256" s="661"/>
      <c r="L3256" s="661"/>
      <c r="P3256" s="662"/>
    </row>
    <row r="3257" spans="1:16" ht="14.25" customHeight="1" x14ac:dyDescent="0.3">
      <c r="A3257" s="873" t="s">
        <v>3060</v>
      </c>
      <c r="B3257" s="825" t="s">
        <v>47</v>
      </c>
      <c r="C3257" s="874" t="s">
        <v>2904</v>
      </c>
      <c r="D3257" s="851"/>
      <c r="E3257" s="852">
        <v>2.3814000000000002</v>
      </c>
      <c r="F3257" s="708">
        <f t="shared" si="351"/>
        <v>0</v>
      </c>
      <c r="G3257" s="810"/>
      <c r="H3257" s="710">
        <f t="shared" si="352"/>
        <v>0</v>
      </c>
      <c r="I3257" s="708">
        <f t="shared" si="353"/>
        <v>0</v>
      </c>
      <c r="J3257" s="662"/>
      <c r="K3257" s="661"/>
      <c r="L3257" s="661"/>
      <c r="P3257" s="662"/>
    </row>
    <row r="3258" spans="1:16" ht="14.25" customHeight="1" x14ac:dyDescent="0.3">
      <c r="A3258" s="873" t="s">
        <v>3061</v>
      </c>
      <c r="B3258" s="880" t="s">
        <v>45</v>
      </c>
      <c r="C3258" s="876" t="s">
        <v>2904</v>
      </c>
      <c r="D3258" s="851"/>
      <c r="E3258" s="852">
        <v>2.5288200000000001</v>
      </c>
      <c r="F3258" s="708">
        <f t="shared" si="351"/>
        <v>0</v>
      </c>
      <c r="G3258" s="810"/>
      <c r="H3258" s="710">
        <f t="shared" si="352"/>
        <v>0</v>
      </c>
      <c r="I3258" s="708">
        <f t="shared" si="353"/>
        <v>0</v>
      </c>
      <c r="J3258" s="662"/>
      <c r="K3258" s="661"/>
      <c r="L3258" s="661"/>
      <c r="P3258" s="662"/>
    </row>
    <row r="3259" spans="1:16" ht="14.25" customHeight="1" x14ac:dyDescent="0.3">
      <c r="A3259" s="873" t="s">
        <v>3062</v>
      </c>
      <c r="B3259" s="825" t="s">
        <v>47</v>
      </c>
      <c r="C3259" s="876" t="s">
        <v>2904</v>
      </c>
      <c r="D3259" s="851"/>
      <c r="E3259" s="852">
        <v>1.9844999999999999</v>
      </c>
      <c r="F3259" s="708">
        <f t="shared" si="351"/>
        <v>0</v>
      </c>
      <c r="G3259" s="810"/>
      <c r="H3259" s="710">
        <f t="shared" si="352"/>
        <v>0</v>
      </c>
      <c r="I3259" s="708">
        <f t="shared" si="353"/>
        <v>0</v>
      </c>
      <c r="J3259" s="662"/>
      <c r="K3259" s="661"/>
      <c r="L3259" s="661"/>
      <c r="P3259" s="662"/>
    </row>
    <row r="3260" spans="1:16" ht="14.25" customHeight="1" x14ac:dyDescent="0.3">
      <c r="A3260" s="873" t="s">
        <v>3063</v>
      </c>
      <c r="B3260" s="825" t="s">
        <v>47</v>
      </c>
      <c r="C3260" s="874" t="s">
        <v>2904</v>
      </c>
      <c r="D3260" s="851"/>
      <c r="E3260" s="852">
        <v>1.9844999999999999</v>
      </c>
      <c r="F3260" s="708">
        <f t="shared" si="351"/>
        <v>0</v>
      </c>
      <c r="G3260" s="810"/>
      <c r="H3260" s="710">
        <f t="shared" si="352"/>
        <v>0</v>
      </c>
      <c r="I3260" s="708">
        <f t="shared" si="353"/>
        <v>0</v>
      </c>
      <c r="J3260" s="662"/>
      <c r="K3260" s="661"/>
      <c r="L3260" s="661"/>
      <c r="P3260" s="662"/>
    </row>
    <row r="3261" spans="1:16" ht="14.25" customHeight="1" x14ac:dyDescent="0.3">
      <c r="A3261" s="873" t="s">
        <v>3064</v>
      </c>
      <c r="B3261" s="880" t="s">
        <v>45</v>
      </c>
      <c r="C3261" s="876" t="s">
        <v>2904</v>
      </c>
      <c r="D3261" s="851"/>
      <c r="E3261" s="852">
        <v>1.9844999999999999</v>
      </c>
      <c r="F3261" s="708">
        <f t="shared" si="351"/>
        <v>0</v>
      </c>
      <c r="G3261" s="810"/>
      <c r="H3261" s="710">
        <f t="shared" si="352"/>
        <v>0</v>
      </c>
      <c r="I3261" s="708">
        <f t="shared" si="353"/>
        <v>0</v>
      </c>
      <c r="J3261" s="662"/>
      <c r="K3261" s="661"/>
      <c r="L3261" s="661"/>
      <c r="P3261" s="662"/>
    </row>
    <row r="3262" spans="1:16" ht="14.25" customHeight="1" x14ac:dyDescent="0.3">
      <c r="A3262" s="873" t="s">
        <v>3065</v>
      </c>
      <c r="B3262" s="825" t="s">
        <v>47</v>
      </c>
      <c r="C3262" s="876" t="s">
        <v>2904</v>
      </c>
      <c r="D3262" s="851"/>
      <c r="E3262" s="852">
        <v>2.3814000000000002</v>
      </c>
      <c r="F3262" s="708">
        <f t="shared" si="351"/>
        <v>0</v>
      </c>
      <c r="G3262" s="810"/>
      <c r="H3262" s="710">
        <f t="shared" si="352"/>
        <v>0</v>
      </c>
      <c r="I3262" s="708">
        <f t="shared" si="353"/>
        <v>0</v>
      </c>
      <c r="J3262" s="662"/>
      <c r="K3262" s="661"/>
      <c r="L3262" s="661"/>
      <c r="P3262" s="662"/>
    </row>
    <row r="3263" spans="1:16" ht="14.25" customHeight="1" x14ac:dyDescent="0.3">
      <c r="A3263" s="873" t="s">
        <v>3066</v>
      </c>
      <c r="B3263" s="825" t="s">
        <v>47</v>
      </c>
      <c r="C3263" s="876" t="s">
        <v>2904</v>
      </c>
      <c r="D3263" s="851"/>
      <c r="E3263" s="852">
        <v>1.9844999999999999</v>
      </c>
      <c r="F3263" s="708">
        <f t="shared" si="351"/>
        <v>0</v>
      </c>
      <c r="G3263" s="810"/>
      <c r="H3263" s="710">
        <f t="shared" si="352"/>
        <v>0</v>
      </c>
      <c r="I3263" s="708">
        <f t="shared" si="353"/>
        <v>0</v>
      </c>
      <c r="J3263" s="662"/>
      <c r="K3263" s="661"/>
      <c r="L3263" s="661"/>
      <c r="P3263" s="662"/>
    </row>
    <row r="3264" spans="1:16" ht="14.25" customHeight="1" x14ac:dyDescent="0.3">
      <c r="A3264" s="873" t="s">
        <v>3067</v>
      </c>
      <c r="B3264" s="825" t="s">
        <v>47</v>
      </c>
      <c r="C3264" s="876" t="s">
        <v>2904</v>
      </c>
      <c r="D3264" s="851"/>
      <c r="E3264" s="852">
        <v>2.7195</v>
      </c>
      <c r="F3264" s="708">
        <f t="shared" si="351"/>
        <v>0</v>
      </c>
      <c r="G3264" s="810"/>
      <c r="H3264" s="710">
        <f t="shared" si="352"/>
        <v>0</v>
      </c>
      <c r="I3264" s="708">
        <f t="shared" si="353"/>
        <v>0</v>
      </c>
      <c r="J3264" s="662"/>
      <c r="K3264" s="661"/>
      <c r="L3264" s="661"/>
      <c r="P3264" s="662"/>
    </row>
    <row r="3265" spans="1:16" ht="14.25" customHeight="1" x14ac:dyDescent="0.3">
      <c r="A3265" s="873" t="s">
        <v>3068</v>
      </c>
      <c r="B3265" s="880" t="s">
        <v>45</v>
      </c>
      <c r="C3265" s="874" t="s">
        <v>2904</v>
      </c>
      <c r="D3265" s="851"/>
      <c r="E3265" s="852">
        <v>2.5288200000000001</v>
      </c>
      <c r="F3265" s="708">
        <f t="shared" si="351"/>
        <v>0</v>
      </c>
      <c r="G3265" s="810"/>
      <c r="H3265" s="710">
        <f t="shared" si="352"/>
        <v>0</v>
      </c>
      <c r="I3265" s="708">
        <f t="shared" si="353"/>
        <v>0</v>
      </c>
      <c r="J3265" s="662"/>
      <c r="K3265" s="661"/>
      <c r="L3265" s="661"/>
      <c r="P3265" s="662"/>
    </row>
    <row r="3266" spans="1:16" ht="14.25" customHeight="1" x14ac:dyDescent="0.3">
      <c r="A3266" s="873" t="s">
        <v>3069</v>
      </c>
      <c r="B3266" s="825" t="s">
        <v>47</v>
      </c>
      <c r="C3266" s="876" t="s">
        <v>2904</v>
      </c>
      <c r="D3266" s="851"/>
      <c r="E3266" s="852">
        <v>2.3814000000000002</v>
      </c>
      <c r="F3266" s="708">
        <f t="shared" si="351"/>
        <v>0</v>
      </c>
      <c r="G3266" s="810"/>
      <c r="H3266" s="710">
        <f t="shared" si="352"/>
        <v>0</v>
      </c>
      <c r="I3266" s="708">
        <f t="shared" si="353"/>
        <v>0</v>
      </c>
      <c r="J3266" s="662"/>
      <c r="K3266" s="661"/>
      <c r="L3266" s="661"/>
      <c r="P3266" s="662"/>
    </row>
    <row r="3267" spans="1:16" ht="14.25" customHeight="1" x14ac:dyDescent="0.3">
      <c r="A3267" s="873" t="s">
        <v>3070</v>
      </c>
      <c r="B3267" s="825" t="s">
        <v>47</v>
      </c>
      <c r="C3267" s="874" t="s">
        <v>2904</v>
      </c>
      <c r="D3267" s="851"/>
      <c r="E3267" s="852">
        <v>2.3814000000000002</v>
      </c>
      <c r="F3267" s="708">
        <f t="shared" si="351"/>
        <v>0</v>
      </c>
      <c r="G3267" s="810"/>
      <c r="H3267" s="710">
        <f t="shared" si="352"/>
        <v>0</v>
      </c>
      <c r="I3267" s="708">
        <f t="shared" si="353"/>
        <v>0</v>
      </c>
      <c r="J3267" s="662"/>
      <c r="K3267" s="661"/>
      <c r="L3267" s="661"/>
      <c r="P3267" s="662"/>
    </row>
    <row r="3268" spans="1:16" ht="14.25" customHeight="1" x14ac:dyDescent="0.3">
      <c r="A3268" s="873" t="s">
        <v>3071</v>
      </c>
      <c r="B3268" s="825" t="s">
        <v>47</v>
      </c>
      <c r="C3268" s="876" t="s">
        <v>2904</v>
      </c>
      <c r="D3268" s="851"/>
      <c r="E3268" s="852">
        <v>1.9844999999999999</v>
      </c>
      <c r="F3268" s="708">
        <f t="shared" si="351"/>
        <v>0</v>
      </c>
      <c r="G3268" s="810"/>
      <c r="H3268" s="710">
        <f t="shared" si="352"/>
        <v>0</v>
      </c>
      <c r="I3268" s="708">
        <f t="shared" si="353"/>
        <v>0</v>
      </c>
      <c r="J3268" s="662"/>
      <c r="K3268" s="661"/>
      <c r="L3268" s="661"/>
      <c r="P3268" s="662"/>
    </row>
    <row r="3269" spans="1:16" ht="14.25" customHeight="1" x14ac:dyDescent="0.3">
      <c r="A3269" s="873" t="s">
        <v>3072</v>
      </c>
      <c r="B3269" s="825" t="s">
        <v>47</v>
      </c>
      <c r="C3269" s="876" t="s">
        <v>2904</v>
      </c>
      <c r="D3269" s="851"/>
      <c r="E3269" s="852">
        <v>1.9844999999999999</v>
      </c>
      <c r="F3269" s="708">
        <f t="shared" si="351"/>
        <v>0</v>
      </c>
      <c r="G3269" s="810"/>
      <c r="H3269" s="710">
        <f t="shared" si="352"/>
        <v>0</v>
      </c>
      <c r="I3269" s="708">
        <f t="shared" si="353"/>
        <v>0</v>
      </c>
      <c r="J3269" s="662"/>
      <c r="K3269" s="661"/>
      <c r="L3269" s="661"/>
      <c r="P3269" s="662"/>
    </row>
    <row r="3270" spans="1:16" ht="14.25" customHeight="1" x14ac:dyDescent="0.3">
      <c r="A3270" s="873" t="s">
        <v>3073</v>
      </c>
      <c r="B3270" s="825" t="s">
        <v>47</v>
      </c>
      <c r="C3270" s="876" t="s">
        <v>2904</v>
      </c>
      <c r="D3270" s="851"/>
      <c r="E3270" s="852">
        <v>1.9844999999999999</v>
      </c>
      <c r="F3270" s="708">
        <f t="shared" si="351"/>
        <v>0</v>
      </c>
      <c r="G3270" s="810"/>
      <c r="H3270" s="710">
        <f t="shared" si="352"/>
        <v>0</v>
      </c>
      <c r="I3270" s="708">
        <f t="shared" si="353"/>
        <v>0</v>
      </c>
      <c r="J3270" s="662"/>
      <c r="K3270" s="661"/>
      <c r="L3270" s="661"/>
      <c r="P3270" s="662"/>
    </row>
    <row r="3271" spans="1:16" ht="14.25" customHeight="1" x14ac:dyDescent="0.3">
      <c r="A3271" s="873" t="s">
        <v>3074</v>
      </c>
      <c r="B3271" s="825" t="s">
        <v>47</v>
      </c>
      <c r="C3271" s="876" t="s">
        <v>2904</v>
      </c>
      <c r="D3271" s="851"/>
      <c r="E3271" s="852">
        <v>1.9844999999999999</v>
      </c>
      <c r="F3271" s="708">
        <f t="shared" si="351"/>
        <v>0</v>
      </c>
      <c r="G3271" s="810"/>
      <c r="H3271" s="710">
        <f t="shared" si="352"/>
        <v>0</v>
      </c>
      <c r="I3271" s="708">
        <f t="shared" si="353"/>
        <v>0</v>
      </c>
      <c r="J3271" s="662"/>
      <c r="K3271" s="661"/>
      <c r="L3271" s="661"/>
      <c r="P3271" s="662"/>
    </row>
    <row r="3272" spans="1:16" ht="14.25" customHeight="1" x14ac:dyDescent="0.3">
      <c r="A3272" s="873" t="s">
        <v>3075</v>
      </c>
      <c r="B3272" s="825" t="s">
        <v>47</v>
      </c>
      <c r="C3272" s="874" t="s">
        <v>2904</v>
      </c>
      <c r="D3272" s="851"/>
      <c r="E3272" s="852">
        <v>2.3814000000000002</v>
      </c>
      <c r="F3272" s="708">
        <f t="shared" si="351"/>
        <v>0</v>
      </c>
      <c r="G3272" s="810"/>
      <c r="H3272" s="710">
        <f t="shared" si="352"/>
        <v>0</v>
      </c>
      <c r="I3272" s="708">
        <f t="shared" si="353"/>
        <v>0</v>
      </c>
      <c r="J3272" s="662"/>
      <c r="K3272" s="661"/>
      <c r="L3272" s="661"/>
      <c r="P3272" s="662"/>
    </row>
    <row r="3273" spans="1:16" ht="14.25" customHeight="1" x14ac:dyDescent="0.3">
      <c r="A3273" s="873" t="s">
        <v>3076</v>
      </c>
      <c r="B3273" s="880" t="s">
        <v>45</v>
      </c>
      <c r="C3273" s="874" t="s">
        <v>2904</v>
      </c>
      <c r="D3273" s="851"/>
      <c r="E3273" s="852">
        <v>2.5288200000000001</v>
      </c>
      <c r="F3273" s="708">
        <f t="shared" si="351"/>
        <v>0</v>
      </c>
      <c r="G3273" s="810"/>
      <c r="H3273" s="710">
        <f t="shared" si="352"/>
        <v>0</v>
      </c>
      <c r="I3273" s="708">
        <f t="shared" si="353"/>
        <v>0</v>
      </c>
      <c r="J3273" s="662"/>
      <c r="K3273" s="661"/>
      <c r="L3273" s="661"/>
      <c r="P3273" s="662"/>
    </row>
    <row r="3274" spans="1:16" ht="14.25" customHeight="1" x14ac:dyDescent="0.3">
      <c r="A3274" s="873" t="s">
        <v>3076</v>
      </c>
      <c r="B3274" s="825" t="s">
        <v>47</v>
      </c>
      <c r="C3274" s="876" t="s">
        <v>2904</v>
      </c>
      <c r="D3274" s="851"/>
      <c r="E3274" s="852">
        <v>2.5288200000000001</v>
      </c>
      <c r="F3274" s="708">
        <f t="shared" si="351"/>
        <v>0</v>
      </c>
      <c r="G3274" s="810"/>
      <c r="H3274" s="710">
        <f t="shared" si="352"/>
        <v>0</v>
      </c>
      <c r="I3274" s="708">
        <f t="shared" si="353"/>
        <v>0</v>
      </c>
      <c r="J3274" s="662"/>
      <c r="K3274" s="661"/>
      <c r="L3274" s="661"/>
      <c r="P3274" s="662"/>
    </row>
    <row r="3275" spans="1:16" ht="14.25" customHeight="1" x14ac:dyDescent="0.3">
      <c r="A3275" s="873" t="s">
        <v>3077</v>
      </c>
      <c r="B3275" s="825" t="s">
        <v>47</v>
      </c>
      <c r="C3275" s="874" t="s">
        <v>2904</v>
      </c>
      <c r="D3275" s="851"/>
      <c r="E3275" s="852">
        <v>2.3247</v>
      </c>
      <c r="F3275" s="708">
        <f t="shared" si="351"/>
        <v>0</v>
      </c>
      <c r="G3275" s="810"/>
      <c r="H3275" s="710">
        <f t="shared" si="352"/>
        <v>0</v>
      </c>
      <c r="I3275" s="708">
        <f t="shared" si="353"/>
        <v>0</v>
      </c>
      <c r="J3275" s="662"/>
      <c r="K3275" s="661"/>
      <c r="L3275" s="661"/>
      <c r="P3275" s="662"/>
    </row>
    <row r="3276" spans="1:16" ht="14.25" customHeight="1" x14ac:dyDescent="0.3">
      <c r="A3276" s="873" t="s">
        <v>3078</v>
      </c>
      <c r="B3276" s="825" t="s">
        <v>47</v>
      </c>
      <c r="C3276" s="874" t="s">
        <v>2904</v>
      </c>
      <c r="D3276" s="851"/>
      <c r="E3276" s="852">
        <v>2.3247</v>
      </c>
      <c r="F3276" s="708">
        <f t="shared" si="351"/>
        <v>0</v>
      </c>
      <c r="G3276" s="810"/>
      <c r="H3276" s="710">
        <f t="shared" si="352"/>
        <v>0</v>
      </c>
      <c r="I3276" s="708">
        <f t="shared" si="353"/>
        <v>0</v>
      </c>
      <c r="J3276" s="662"/>
      <c r="K3276" s="661"/>
      <c r="L3276" s="661"/>
      <c r="P3276" s="662"/>
    </row>
    <row r="3277" spans="1:16" ht="14.25" customHeight="1" x14ac:dyDescent="0.3">
      <c r="A3277" s="873" t="s">
        <v>3079</v>
      </c>
      <c r="B3277" s="825" t="s">
        <v>47</v>
      </c>
      <c r="C3277" s="874" t="s">
        <v>2904</v>
      </c>
      <c r="D3277" s="851"/>
      <c r="E3277" s="852">
        <v>2.3247</v>
      </c>
      <c r="F3277" s="708">
        <f t="shared" si="351"/>
        <v>0</v>
      </c>
      <c r="G3277" s="810"/>
      <c r="H3277" s="710">
        <f t="shared" si="352"/>
        <v>0</v>
      </c>
      <c r="I3277" s="708">
        <f t="shared" si="353"/>
        <v>0</v>
      </c>
      <c r="J3277" s="662"/>
      <c r="K3277" s="661"/>
      <c r="L3277" s="661"/>
      <c r="P3277" s="662"/>
    </row>
    <row r="3278" spans="1:16" ht="14.25" customHeight="1" x14ac:dyDescent="0.3">
      <c r="A3278" s="873" t="s">
        <v>3080</v>
      </c>
      <c r="B3278" s="825" t="s">
        <v>47</v>
      </c>
      <c r="C3278" s="874" t="s">
        <v>2904</v>
      </c>
      <c r="D3278" s="851"/>
      <c r="E3278" s="852">
        <v>2.3247</v>
      </c>
      <c r="F3278" s="708">
        <f t="shared" si="351"/>
        <v>0</v>
      </c>
      <c r="G3278" s="810"/>
      <c r="H3278" s="710">
        <f t="shared" si="352"/>
        <v>0</v>
      </c>
      <c r="I3278" s="708">
        <f t="shared" si="353"/>
        <v>0</v>
      </c>
      <c r="J3278" s="662"/>
      <c r="K3278" s="661"/>
      <c r="L3278" s="661"/>
      <c r="P3278" s="662"/>
    </row>
    <row r="3279" spans="1:16" ht="14.25" customHeight="1" x14ac:dyDescent="0.3">
      <c r="A3279" s="873" t="s">
        <v>3081</v>
      </c>
      <c r="B3279" s="825" t="s">
        <v>47</v>
      </c>
      <c r="C3279" s="876" t="s">
        <v>2904</v>
      </c>
      <c r="D3279" s="851"/>
      <c r="E3279" s="857">
        <v>2.7216</v>
      </c>
      <c r="F3279" s="778">
        <f t="shared" si="351"/>
        <v>0</v>
      </c>
      <c r="G3279" s="810"/>
      <c r="H3279" s="779">
        <f t="shared" si="352"/>
        <v>0</v>
      </c>
      <c r="I3279" s="778">
        <f t="shared" si="353"/>
        <v>0</v>
      </c>
      <c r="J3279" s="662"/>
      <c r="K3279" s="661"/>
      <c r="L3279" s="661"/>
      <c r="P3279" s="662"/>
    </row>
    <row r="3280" spans="1:16" ht="14.25" customHeight="1" x14ac:dyDescent="0.3">
      <c r="A3280" s="873" t="s">
        <v>3082</v>
      </c>
      <c r="B3280" s="825" t="s">
        <v>47</v>
      </c>
      <c r="C3280" s="874" t="s">
        <v>2904</v>
      </c>
      <c r="D3280" s="851"/>
      <c r="E3280" s="852">
        <v>2.3247</v>
      </c>
      <c r="F3280" s="708">
        <f t="shared" si="351"/>
        <v>0</v>
      </c>
      <c r="G3280" s="810"/>
      <c r="H3280" s="710">
        <f t="shared" si="352"/>
        <v>0</v>
      </c>
      <c r="I3280" s="708">
        <f t="shared" si="353"/>
        <v>0</v>
      </c>
      <c r="J3280" s="662"/>
      <c r="K3280" s="661"/>
      <c r="L3280" s="661"/>
      <c r="P3280" s="662"/>
    </row>
    <row r="3281" spans="1:16" ht="14.25" customHeight="1" x14ac:dyDescent="0.3">
      <c r="A3281" s="873" t="s">
        <v>3083</v>
      </c>
      <c r="B3281" s="825" t="s">
        <v>47</v>
      </c>
      <c r="C3281" s="874" t="s">
        <v>2904</v>
      </c>
      <c r="D3281" s="851"/>
      <c r="E3281" s="852">
        <v>2.3247</v>
      </c>
      <c r="F3281" s="708">
        <f t="shared" si="351"/>
        <v>0</v>
      </c>
      <c r="G3281" s="810"/>
      <c r="H3281" s="710">
        <f t="shared" si="352"/>
        <v>0</v>
      </c>
      <c r="I3281" s="708">
        <f t="shared" si="353"/>
        <v>0</v>
      </c>
      <c r="J3281" s="662"/>
      <c r="K3281" s="661"/>
      <c r="L3281" s="661"/>
      <c r="P3281" s="662"/>
    </row>
    <row r="3282" spans="1:16" ht="14.25" customHeight="1" x14ac:dyDescent="0.3">
      <c r="A3282" s="873" t="s">
        <v>3084</v>
      </c>
      <c r="B3282" s="825" t="s">
        <v>47</v>
      </c>
      <c r="C3282" s="874" t="s">
        <v>2904</v>
      </c>
      <c r="D3282" s="851"/>
      <c r="E3282" s="852">
        <v>2.3247</v>
      </c>
      <c r="F3282" s="708">
        <f t="shared" si="351"/>
        <v>0</v>
      </c>
      <c r="G3282" s="810"/>
      <c r="H3282" s="710">
        <f t="shared" si="352"/>
        <v>0</v>
      </c>
      <c r="I3282" s="708">
        <f t="shared" si="353"/>
        <v>0</v>
      </c>
      <c r="J3282" s="662"/>
      <c r="K3282" s="661"/>
      <c r="L3282" s="661"/>
      <c r="P3282" s="662"/>
    </row>
    <row r="3283" spans="1:16" ht="14.25" customHeight="1" x14ac:dyDescent="0.3">
      <c r="A3283" s="873" t="s">
        <v>3085</v>
      </c>
      <c r="B3283" s="825" t="s">
        <v>47</v>
      </c>
      <c r="C3283" s="876" t="s">
        <v>2904</v>
      </c>
      <c r="D3283" s="851"/>
      <c r="E3283" s="857">
        <v>2.7216</v>
      </c>
      <c r="F3283" s="778">
        <f t="shared" si="351"/>
        <v>0</v>
      </c>
      <c r="G3283" s="810"/>
      <c r="H3283" s="779">
        <f t="shared" si="352"/>
        <v>0</v>
      </c>
      <c r="I3283" s="778">
        <f t="shared" si="353"/>
        <v>0</v>
      </c>
      <c r="J3283" s="662"/>
      <c r="K3283" s="661"/>
      <c r="L3283" s="661"/>
      <c r="P3283" s="662"/>
    </row>
    <row r="3284" spans="1:16" ht="14.25" customHeight="1" x14ac:dyDescent="0.3">
      <c r="A3284" s="873" t="s">
        <v>3086</v>
      </c>
      <c r="B3284" s="825" t="s">
        <v>47</v>
      </c>
      <c r="C3284" s="874" t="s">
        <v>2904</v>
      </c>
      <c r="D3284" s="851"/>
      <c r="E3284" s="852">
        <v>2.3247</v>
      </c>
      <c r="F3284" s="708">
        <f t="shared" si="351"/>
        <v>0</v>
      </c>
      <c r="G3284" s="810"/>
      <c r="H3284" s="710">
        <f t="shared" si="352"/>
        <v>0</v>
      </c>
      <c r="I3284" s="708">
        <f t="shared" si="353"/>
        <v>0</v>
      </c>
      <c r="J3284" s="662"/>
      <c r="K3284" s="661"/>
      <c r="L3284" s="661"/>
      <c r="P3284" s="662"/>
    </row>
    <row r="3285" spans="1:16" ht="14.25" customHeight="1" x14ac:dyDescent="0.3">
      <c r="A3285" s="873" t="s">
        <v>3087</v>
      </c>
      <c r="B3285" s="825" t="s">
        <v>47</v>
      </c>
      <c r="C3285" s="874" t="s">
        <v>2904</v>
      </c>
      <c r="D3285" s="851"/>
      <c r="E3285" s="852">
        <v>2.3247</v>
      </c>
      <c r="F3285" s="708">
        <f t="shared" si="351"/>
        <v>0</v>
      </c>
      <c r="G3285" s="810"/>
      <c r="H3285" s="710">
        <f t="shared" si="352"/>
        <v>0</v>
      </c>
      <c r="I3285" s="708">
        <f t="shared" si="353"/>
        <v>0</v>
      </c>
      <c r="J3285" s="662"/>
      <c r="K3285" s="661"/>
      <c r="L3285" s="661"/>
      <c r="P3285" s="662"/>
    </row>
    <row r="3286" spans="1:16" ht="14.25" customHeight="1" x14ac:dyDescent="0.3">
      <c r="A3286" s="873" t="s">
        <v>3088</v>
      </c>
      <c r="B3286" s="825" t="s">
        <v>47</v>
      </c>
      <c r="C3286" s="874" t="s">
        <v>2904</v>
      </c>
      <c r="D3286" s="851"/>
      <c r="E3286" s="852">
        <v>2.3247</v>
      </c>
      <c r="F3286" s="708">
        <f t="shared" si="351"/>
        <v>0</v>
      </c>
      <c r="G3286" s="810"/>
      <c r="H3286" s="710">
        <f t="shared" si="352"/>
        <v>0</v>
      </c>
      <c r="I3286" s="708">
        <f t="shared" si="353"/>
        <v>0</v>
      </c>
      <c r="J3286" s="662"/>
      <c r="K3286" s="661"/>
      <c r="L3286" s="661"/>
      <c r="P3286" s="662"/>
    </row>
    <row r="3287" spans="1:16" ht="14.25" customHeight="1" x14ac:dyDescent="0.3">
      <c r="A3287" s="873" t="s">
        <v>3089</v>
      </c>
      <c r="B3287" s="825" t="s">
        <v>47</v>
      </c>
      <c r="C3287" s="874" t="s">
        <v>2904</v>
      </c>
      <c r="D3287" s="851"/>
      <c r="E3287" s="852">
        <v>2.3247</v>
      </c>
      <c r="F3287" s="708">
        <f t="shared" si="351"/>
        <v>0</v>
      </c>
      <c r="G3287" s="810"/>
      <c r="H3287" s="710">
        <f t="shared" si="352"/>
        <v>0</v>
      </c>
      <c r="I3287" s="708">
        <f t="shared" si="353"/>
        <v>0</v>
      </c>
      <c r="J3287" s="662"/>
      <c r="K3287" s="661"/>
      <c r="L3287" s="661"/>
      <c r="P3287" s="662"/>
    </row>
    <row r="3288" spans="1:16" ht="14.25" customHeight="1" x14ac:dyDescent="0.3">
      <c r="A3288" s="873" t="s">
        <v>3090</v>
      </c>
      <c r="B3288" s="825" t="s">
        <v>47</v>
      </c>
      <c r="C3288" s="874" t="s">
        <v>2904</v>
      </c>
      <c r="D3288" s="851"/>
      <c r="E3288" s="857">
        <v>2.7216</v>
      </c>
      <c r="F3288" s="778">
        <f t="shared" si="351"/>
        <v>0</v>
      </c>
      <c r="G3288" s="810"/>
      <c r="H3288" s="779">
        <f t="shared" si="352"/>
        <v>0</v>
      </c>
      <c r="I3288" s="778">
        <f t="shared" si="353"/>
        <v>0</v>
      </c>
      <c r="J3288" s="662"/>
      <c r="K3288" s="661"/>
      <c r="L3288" s="661"/>
      <c r="P3288" s="662"/>
    </row>
    <row r="3289" spans="1:16" ht="14.25" customHeight="1" x14ac:dyDescent="0.3">
      <c r="A3289" s="878" t="s">
        <v>3091</v>
      </c>
      <c r="B3289" s="883" t="s">
        <v>47</v>
      </c>
      <c r="C3289" s="876" t="s">
        <v>2904</v>
      </c>
      <c r="D3289" s="871"/>
      <c r="E3289" s="857">
        <v>2.7216</v>
      </c>
      <c r="F3289" s="778">
        <f t="shared" si="351"/>
        <v>0</v>
      </c>
      <c r="G3289" s="810"/>
      <c r="H3289" s="779">
        <f t="shared" si="352"/>
        <v>0</v>
      </c>
      <c r="I3289" s="778">
        <f t="shared" si="353"/>
        <v>0</v>
      </c>
      <c r="J3289" s="662"/>
      <c r="K3289" s="661"/>
      <c r="L3289" s="661"/>
      <c r="P3289" s="662"/>
    </row>
    <row r="3290" spans="1:16" ht="14.25" customHeight="1" x14ac:dyDescent="0.25">
      <c r="A3290" s="1022" t="s">
        <v>3092</v>
      </c>
      <c r="B3290" s="1023"/>
      <c r="C3290" s="1023"/>
      <c r="D3290" s="884"/>
      <c r="E3290" s="885"/>
      <c r="F3290" s="885"/>
      <c r="G3290" s="886"/>
      <c r="H3290" s="886"/>
      <c r="I3290" s="892"/>
      <c r="J3290" s="662"/>
      <c r="K3290" s="661"/>
      <c r="L3290" s="661"/>
      <c r="P3290" s="662"/>
    </row>
    <row r="3291" spans="1:16" ht="14.25" customHeight="1" x14ac:dyDescent="0.25">
      <c r="A3291" s="1024"/>
      <c r="B3291" s="1025"/>
      <c r="C3291" s="1025"/>
      <c r="D3291" s="887"/>
      <c r="E3291" s="888"/>
      <c r="F3291" s="888"/>
      <c r="G3291" s="889"/>
      <c r="H3291" s="889"/>
      <c r="I3291" s="893"/>
      <c r="J3291" s="662"/>
      <c r="K3291" s="661"/>
      <c r="L3291" s="661"/>
      <c r="P3291" s="662"/>
    </row>
    <row r="3292" spans="1:16" ht="14.25" customHeight="1" x14ac:dyDescent="0.25">
      <c r="A3292" s="771" t="s">
        <v>4587</v>
      </c>
      <c r="B3292" s="793" t="s">
        <v>47</v>
      </c>
      <c r="C3292" s="705" t="s">
        <v>46</v>
      </c>
      <c r="D3292" s="890"/>
      <c r="E3292" s="891">
        <v>1.0291049999999999</v>
      </c>
      <c r="F3292" s="863">
        <f>E3292*D3292/50</f>
        <v>0</v>
      </c>
      <c r="G3292" s="810"/>
      <c r="H3292" s="864">
        <f>E3292*$F$8</f>
        <v>0</v>
      </c>
      <c r="I3292" s="863">
        <f>H3292*D3292/50</f>
        <v>0</v>
      </c>
      <c r="J3292" s="662"/>
      <c r="K3292" s="661"/>
      <c r="L3292" s="661"/>
      <c r="P3292" s="662"/>
    </row>
    <row r="3293" spans="1:16" ht="14.25" customHeight="1" x14ac:dyDescent="0.25">
      <c r="A3293" s="771" t="s">
        <v>3093</v>
      </c>
      <c r="B3293" s="793" t="s">
        <v>47</v>
      </c>
      <c r="C3293" s="705" t="s">
        <v>46</v>
      </c>
      <c r="D3293" s="890"/>
      <c r="E3293" s="891">
        <v>1.0291049999999999</v>
      </c>
      <c r="F3293" s="863">
        <f>E3293*D3293/50</f>
        <v>0</v>
      </c>
      <c r="G3293" s="810"/>
      <c r="H3293" s="864">
        <f>E3293*$F$8</f>
        <v>0</v>
      </c>
      <c r="I3293" s="863">
        <f>H3293*D3293/50</f>
        <v>0</v>
      </c>
      <c r="J3293" s="662"/>
      <c r="K3293" s="661"/>
      <c r="L3293" s="661"/>
      <c r="P3293" s="662"/>
    </row>
    <row r="3294" spans="1:16" ht="14.25" customHeight="1" x14ac:dyDescent="0.25">
      <c r="A3294" s="711" t="s">
        <v>3094</v>
      </c>
      <c r="B3294" s="793" t="s">
        <v>47</v>
      </c>
      <c r="C3294" s="705" t="s">
        <v>46</v>
      </c>
      <c r="D3294" s="890"/>
      <c r="E3294" s="809">
        <v>1.234926</v>
      </c>
      <c r="F3294" s="708">
        <f>E3294*D3294/50</f>
        <v>0</v>
      </c>
      <c r="G3294" s="810"/>
      <c r="H3294" s="710">
        <f>E3294*$F$8</f>
        <v>0</v>
      </c>
      <c r="I3294" s="708">
        <f>H3294*D3294/50</f>
        <v>0</v>
      </c>
      <c r="J3294" s="662"/>
      <c r="K3294" s="661"/>
      <c r="L3294" s="661"/>
      <c r="P3294" s="662"/>
    </row>
    <row r="3295" spans="1:16" ht="14.25" customHeight="1" x14ac:dyDescent="0.25">
      <c r="A3295" s="771" t="s">
        <v>3095</v>
      </c>
      <c r="B3295" s="793" t="s">
        <v>47</v>
      </c>
      <c r="C3295" s="705" t="s">
        <v>46</v>
      </c>
      <c r="D3295" s="890"/>
      <c r="E3295" s="809">
        <v>1.44018</v>
      </c>
      <c r="F3295" s="708">
        <f>E3295*D3295/50</f>
        <v>0</v>
      </c>
      <c r="G3295" s="810"/>
      <c r="H3295" s="710">
        <f>E3295*$F$8</f>
        <v>0</v>
      </c>
      <c r="I3295" s="708">
        <f>H3295*D3295/50</f>
        <v>0</v>
      </c>
      <c r="J3295" s="662"/>
      <c r="K3295" s="661"/>
      <c r="L3295" s="661"/>
      <c r="P3295" s="662"/>
    </row>
    <row r="3296" spans="1:16" ht="14.25" customHeight="1" x14ac:dyDescent="0.25">
      <c r="A3296" s="771" t="s">
        <v>4515</v>
      </c>
      <c r="B3296" s="793" t="s">
        <v>47</v>
      </c>
      <c r="C3296" s="705" t="s">
        <v>46</v>
      </c>
      <c r="D3296" s="890"/>
      <c r="E3296" s="809">
        <v>1.6191252</v>
      </c>
      <c r="F3296" s="708">
        <f>E3296*D3296/50</f>
        <v>0</v>
      </c>
      <c r="G3296" s="810"/>
      <c r="H3296" s="710">
        <f>E3296*$F$8</f>
        <v>0</v>
      </c>
      <c r="I3296" s="708">
        <f>H3296*D3296/50</f>
        <v>0</v>
      </c>
      <c r="J3296" s="662"/>
      <c r="K3296" s="661"/>
      <c r="L3296" s="661"/>
      <c r="P3296" s="662"/>
    </row>
    <row r="3297" spans="1:16" ht="14.25" customHeight="1" x14ac:dyDescent="0.25">
      <c r="A3297" s="771" t="s">
        <v>3096</v>
      </c>
      <c r="B3297" s="793" t="s">
        <v>47</v>
      </c>
      <c r="C3297" s="705" t="s">
        <v>46</v>
      </c>
      <c r="D3297" s="890"/>
      <c r="E3297" s="809">
        <v>1.6191252</v>
      </c>
      <c r="F3297" s="708">
        <f t="shared" ref="F3297:F3353" si="354">E3297*D3297/50</f>
        <v>0</v>
      </c>
      <c r="G3297" s="810"/>
      <c r="H3297" s="710">
        <f t="shared" ref="H3297:H3353" si="355">E3297*$F$8</f>
        <v>0</v>
      </c>
      <c r="I3297" s="708">
        <f t="shared" ref="I3297:I3353" si="356">H3297*D3297/50</f>
        <v>0</v>
      </c>
      <c r="J3297" s="662"/>
      <c r="K3297" s="661"/>
      <c r="L3297" s="661"/>
      <c r="P3297" s="662"/>
    </row>
    <row r="3298" spans="1:16" ht="14.25" customHeight="1" x14ac:dyDescent="0.25">
      <c r="A3298" s="771" t="s">
        <v>3097</v>
      </c>
      <c r="B3298" s="793" t="s">
        <v>47</v>
      </c>
      <c r="C3298" s="705" t="s">
        <v>46</v>
      </c>
      <c r="D3298" s="890"/>
      <c r="E3298" s="809">
        <v>1.6191252</v>
      </c>
      <c r="F3298" s="708">
        <f t="shared" si="354"/>
        <v>0</v>
      </c>
      <c r="G3298" s="810"/>
      <c r="H3298" s="710">
        <f t="shared" si="355"/>
        <v>0</v>
      </c>
      <c r="I3298" s="708">
        <f t="shared" si="356"/>
        <v>0</v>
      </c>
      <c r="J3298" s="662"/>
      <c r="K3298" s="661"/>
      <c r="L3298" s="661"/>
      <c r="P3298" s="662"/>
    </row>
    <row r="3299" spans="1:16" ht="14.25" customHeight="1" x14ac:dyDescent="0.25">
      <c r="A3299" s="771" t="s">
        <v>3098</v>
      </c>
      <c r="B3299" s="793" t="s">
        <v>47</v>
      </c>
      <c r="C3299" s="705" t="s">
        <v>46</v>
      </c>
      <c r="D3299" s="890"/>
      <c r="E3299" s="809">
        <v>1.6191252</v>
      </c>
      <c r="F3299" s="708">
        <f t="shared" si="354"/>
        <v>0</v>
      </c>
      <c r="G3299" s="810"/>
      <c r="H3299" s="710">
        <f t="shared" si="355"/>
        <v>0</v>
      </c>
      <c r="I3299" s="708">
        <f t="shared" si="356"/>
        <v>0</v>
      </c>
      <c r="J3299" s="662"/>
      <c r="K3299" s="661"/>
      <c r="L3299" s="661"/>
      <c r="P3299" s="662"/>
    </row>
    <row r="3300" spans="1:16" ht="14.25" customHeight="1" x14ac:dyDescent="0.25">
      <c r="A3300" s="771" t="s">
        <v>3099</v>
      </c>
      <c r="B3300" s="793" t="s">
        <v>47</v>
      </c>
      <c r="C3300" s="705" t="s">
        <v>46</v>
      </c>
      <c r="D3300" s="890"/>
      <c r="E3300" s="809">
        <v>1.6191252</v>
      </c>
      <c r="F3300" s="708">
        <f t="shared" si="354"/>
        <v>0</v>
      </c>
      <c r="G3300" s="810"/>
      <c r="H3300" s="710">
        <f t="shared" si="355"/>
        <v>0</v>
      </c>
      <c r="I3300" s="708">
        <f t="shared" si="356"/>
        <v>0</v>
      </c>
      <c r="J3300" s="662"/>
      <c r="K3300" s="661"/>
      <c r="L3300" s="661"/>
      <c r="P3300" s="662"/>
    </row>
    <row r="3301" spans="1:16" ht="14.25" customHeight="1" x14ac:dyDescent="0.25">
      <c r="A3301" s="771" t="s">
        <v>3100</v>
      </c>
      <c r="B3301" s="793" t="s">
        <v>47</v>
      </c>
      <c r="C3301" s="807" t="s">
        <v>46</v>
      </c>
      <c r="D3301" s="808"/>
      <c r="E3301" s="809">
        <v>1.6216200000000001</v>
      </c>
      <c r="F3301" s="708">
        <f t="shared" si="354"/>
        <v>0</v>
      </c>
      <c r="G3301" s="810"/>
      <c r="H3301" s="710">
        <f t="shared" si="355"/>
        <v>0</v>
      </c>
      <c r="I3301" s="708">
        <f t="shared" si="356"/>
        <v>0</v>
      </c>
      <c r="J3301" s="662"/>
      <c r="K3301" s="661"/>
      <c r="L3301" s="661"/>
      <c r="P3301" s="662"/>
    </row>
    <row r="3302" spans="1:16" ht="14.25" customHeight="1" x14ac:dyDescent="0.25">
      <c r="A3302" s="771" t="s">
        <v>3101</v>
      </c>
      <c r="B3302" s="793" t="s">
        <v>47</v>
      </c>
      <c r="C3302" s="807" t="s">
        <v>46</v>
      </c>
      <c r="D3302" s="808"/>
      <c r="E3302" s="809">
        <v>1.6216200000000001</v>
      </c>
      <c r="F3302" s="708">
        <f t="shared" si="354"/>
        <v>0</v>
      </c>
      <c r="G3302" s="810"/>
      <c r="H3302" s="710">
        <f t="shared" si="355"/>
        <v>0</v>
      </c>
      <c r="I3302" s="708">
        <f t="shared" si="356"/>
        <v>0</v>
      </c>
      <c r="J3302" s="662"/>
      <c r="K3302" s="661"/>
      <c r="L3302" s="661"/>
      <c r="P3302" s="662"/>
    </row>
    <row r="3303" spans="1:16" ht="14.25" customHeight="1" x14ac:dyDescent="0.25">
      <c r="A3303" s="771" t="s">
        <v>3102</v>
      </c>
      <c r="B3303" s="793" t="s">
        <v>47</v>
      </c>
      <c r="C3303" s="807" t="s">
        <v>46</v>
      </c>
      <c r="D3303" s="808"/>
      <c r="E3303" s="809">
        <v>1.6216200000000001</v>
      </c>
      <c r="F3303" s="708">
        <f t="shared" si="354"/>
        <v>0</v>
      </c>
      <c r="G3303" s="810"/>
      <c r="H3303" s="710">
        <f t="shared" si="355"/>
        <v>0</v>
      </c>
      <c r="I3303" s="708">
        <f t="shared" si="356"/>
        <v>0</v>
      </c>
      <c r="J3303" s="662"/>
      <c r="K3303" s="661"/>
      <c r="L3303" s="661"/>
      <c r="P3303" s="662"/>
    </row>
    <row r="3304" spans="1:16" ht="14.25" customHeight="1" x14ac:dyDescent="0.25">
      <c r="A3304" s="771" t="s">
        <v>3103</v>
      </c>
      <c r="B3304" s="793" t="s">
        <v>47</v>
      </c>
      <c r="C3304" s="807" t="s">
        <v>46</v>
      </c>
      <c r="D3304" s="808"/>
      <c r="E3304" s="809">
        <v>1.6216200000000001</v>
      </c>
      <c r="F3304" s="708">
        <f t="shared" si="354"/>
        <v>0</v>
      </c>
      <c r="G3304" s="810"/>
      <c r="H3304" s="710">
        <f t="shared" si="355"/>
        <v>0</v>
      </c>
      <c r="I3304" s="708">
        <f t="shared" si="356"/>
        <v>0</v>
      </c>
      <c r="J3304" s="662"/>
      <c r="K3304" s="661"/>
      <c r="L3304" s="661"/>
      <c r="P3304" s="662"/>
    </row>
    <row r="3305" spans="1:16" ht="14.25" customHeight="1" x14ac:dyDescent="0.25">
      <c r="A3305" s="771" t="s">
        <v>3104</v>
      </c>
      <c r="B3305" s="793" t="s">
        <v>47</v>
      </c>
      <c r="C3305" s="705" t="s">
        <v>46</v>
      </c>
      <c r="D3305" s="890"/>
      <c r="E3305" s="809">
        <v>1.3721399999999999</v>
      </c>
      <c r="F3305" s="708">
        <f t="shared" si="354"/>
        <v>0</v>
      </c>
      <c r="G3305" s="810"/>
      <c r="H3305" s="710">
        <f t="shared" si="355"/>
        <v>0</v>
      </c>
      <c r="I3305" s="708">
        <f t="shared" si="356"/>
        <v>0</v>
      </c>
      <c r="J3305" s="662"/>
      <c r="K3305" s="661"/>
      <c r="L3305" s="661"/>
      <c r="P3305" s="662"/>
    </row>
    <row r="3306" spans="1:16" ht="14.25" customHeight="1" x14ac:dyDescent="0.25">
      <c r="A3306" s="771" t="s">
        <v>3105</v>
      </c>
      <c r="B3306" s="793" t="s">
        <v>47</v>
      </c>
      <c r="C3306" s="705" t="s">
        <v>46</v>
      </c>
      <c r="D3306" s="890"/>
      <c r="E3306" s="809">
        <v>1.3721399999999999</v>
      </c>
      <c r="F3306" s="708">
        <f t="shared" si="354"/>
        <v>0</v>
      </c>
      <c r="G3306" s="810"/>
      <c r="H3306" s="710">
        <f t="shared" si="355"/>
        <v>0</v>
      </c>
      <c r="I3306" s="708">
        <f t="shared" si="356"/>
        <v>0</v>
      </c>
      <c r="J3306" s="662"/>
      <c r="K3306" s="661"/>
      <c r="L3306" s="661"/>
      <c r="P3306" s="662"/>
    </row>
    <row r="3307" spans="1:16" ht="14.25" customHeight="1" x14ac:dyDescent="0.25">
      <c r="A3307" s="771" t="s">
        <v>3106</v>
      </c>
      <c r="B3307" s="793" t="s">
        <v>47</v>
      </c>
      <c r="C3307" s="705" t="s">
        <v>46</v>
      </c>
      <c r="D3307" s="890"/>
      <c r="E3307" s="809">
        <v>1.3721399999999999</v>
      </c>
      <c r="F3307" s="708">
        <f t="shared" si="354"/>
        <v>0</v>
      </c>
      <c r="G3307" s="810"/>
      <c r="H3307" s="710">
        <f t="shared" si="355"/>
        <v>0</v>
      </c>
      <c r="I3307" s="708">
        <f t="shared" si="356"/>
        <v>0</v>
      </c>
      <c r="J3307" s="662"/>
      <c r="K3307" s="661"/>
      <c r="L3307" s="661"/>
      <c r="P3307" s="662"/>
    </row>
    <row r="3308" spans="1:16" ht="14.25" customHeight="1" x14ac:dyDescent="0.25">
      <c r="A3308" s="771" t="s">
        <v>3107</v>
      </c>
      <c r="B3308" s="793" t="s">
        <v>47</v>
      </c>
      <c r="C3308" s="705" t="s">
        <v>46</v>
      </c>
      <c r="D3308" s="890"/>
      <c r="E3308" s="809">
        <v>1.67832</v>
      </c>
      <c r="F3308" s="708">
        <f t="shared" si="354"/>
        <v>0</v>
      </c>
      <c r="G3308" s="810"/>
      <c r="H3308" s="710">
        <f t="shared" si="355"/>
        <v>0</v>
      </c>
      <c r="I3308" s="708">
        <f t="shared" si="356"/>
        <v>0</v>
      </c>
      <c r="J3308" s="662"/>
      <c r="K3308" s="661"/>
      <c r="L3308" s="661"/>
      <c r="P3308" s="662"/>
    </row>
    <row r="3309" spans="1:16" ht="14.25" customHeight="1" x14ac:dyDescent="0.25">
      <c r="A3309" s="771" t="s">
        <v>3108</v>
      </c>
      <c r="B3309" s="793" t="s">
        <v>47</v>
      </c>
      <c r="C3309" s="705" t="s">
        <v>46</v>
      </c>
      <c r="D3309" s="890"/>
      <c r="E3309" s="809">
        <v>1.67832</v>
      </c>
      <c r="F3309" s="708">
        <f t="shared" si="354"/>
        <v>0</v>
      </c>
      <c r="G3309" s="810"/>
      <c r="H3309" s="710">
        <f t="shared" si="355"/>
        <v>0</v>
      </c>
      <c r="I3309" s="708">
        <f t="shared" si="356"/>
        <v>0</v>
      </c>
      <c r="J3309" s="662"/>
      <c r="K3309" s="661"/>
      <c r="L3309" s="661"/>
      <c r="P3309" s="662"/>
    </row>
    <row r="3310" spans="1:16" ht="14.25" customHeight="1" x14ac:dyDescent="0.25">
      <c r="A3310" s="771" t="s">
        <v>3109</v>
      </c>
      <c r="B3310" s="793" t="s">
        <v>47</v>
      </c>
      <c r="C3310" s="705" t="s">
        <v>46</v>
      </c>
      <c r="D3310" s="890"/>
      <c r="E3310" s="809">
        <v>1.44018</v>
      </c>
      <c r="F3310" s="708">
        <f t="shared" si="354"/>
        <v>0</v>
      </c>
      <c r="G3310" s="810"/>
      <c r="H3310" s="710">
        <f t="shared" si="355"/>
        <v>0</v>
      </c>
      <c r="I3310" s="708">
        <f t="shared" si="356"/>
        <v>0</v>
      </c>
      <c r="J3310" s="662"/>
      <c r="K3310" s="661"/>
      <c r="L3310" s="661"/>
      <c r="P3310" s="662"/>
    </row>
    <row r="3311" spans="1:16" ht="14.25" customHeight="1" x14ac:dyDescent="0.25">
      <c r="A3311" s="711" t="s">
        <v>4588</v>
      </c>
      <c r="B3311" s="793" t="s">
        <v>47</v>
      </c>
      <c r="C3311" s="705" t="s">
        <v>46</v>
      </c>
      <c r="D3311" s="890"/>
      <c r="E3311" s="809">
        <v>1.5779609999999999</v>
      </c>
      <c r="F3311" s="708">
        <f t="shared" ref="F3311:F3312" si="357">E3311*D3311/50</f>
        <v>0</v>
      </c>
      <c r="G3311" s="810"/>
      <c r="H3311" s="710">
        <f t="shared" ref="H3311:H3312" si="358">E3311*$F$8</f>
        <v>0</v>
      </c>
      <c r="I3311" s="708">
        <f t="shared" ref="I3311:I3312" si="359">H3311*D3311/50</f>
        <v>0</v>
      </c>
      <c r="J3311" s="662"/>
      <c r="K3311" s="661"/>
      <c r="L3311" s="661"/>
      <c r="P3311" s="662"/>
    </row>
    <row r="3312" spans="1:16" ht="14.25" customHeight="1" x14ac:dyDescent="0.25">
      <c r="A3312" s="711" t="s">
        <v>4589</v>
      </c>
      <c r="B3312" s="793" t="s">
        <v>47</v>
      </c>
      <c r="C3312" s="705" t="s">
        <v>46</v>
      </c>
      <c r="D3312" s="890"/>
      <c r="E3312" s="809">
        <v>1.5779609999999999</v>
      </c>
      <c r="F3312" s="708">
        <f t="shared" si="357"/>
        <v>0</v>
      </c>
      <c r="G3312" s="810"/>
      <c r="H3312" s="710">
        <f t="shared" si="358"/>
        <v>0</v>
      </c>
      <c r="I3312" s="708">
        <f t="shared" si="359"/>
        <v>0</v>
      </c>
      <c r="J3312" s="662"/>
      <c r="K3312" s="661"/>
      <c r="L3312" s="661"/>
      <c r="P3312" s="662"/>
    </row>
    <row r="3313" spans="1:16" ht="14.25" customHeight="1" x14ac:dyDescent="0.25">
      <c r="A3313" s="711" t="s">
        <v>3110</v>
      </c>
      <c r="B3313" s="793" t="s">
        <v>47</v>
      </c>
      <c r="C3313" s="705" t="s">
        <v>46</v>
      </c>
      <c r="D3313" s="890"/>
      <c r="E3313" s="809">
        <v>1.5779609999999999</v>
      </c>
      <c r="F3313" s="708">
        <f t="shared" si="354"/>
        <v>0</v>
      </c>
      <c r="G3313" s="810"/>
      <c r="H3313" s="710">
        <f t="shared" si="355"/>
        <v>0</v>
      </c>
      <c r="I3313" s="708">
        <f t="shared" si="356"/>
        <v>0</v>
      </c>
      <c r="J3313" s="662"/>
      <c r="K3313" s="661"/>
      <c r="L3313" s="661"/>
      <c r="P3313" s="662"/>
    </row>
    <row r="3314" spans="1:16" ht="14.25" customHeight="1" x14ac:dyDescent="0.25">
      <c r="A3314" s="711" t="s">
        <v>3111</v>
      </c>
      <c r="B3314" s="793" t="s">
        <v>47</v>
      </c>
      <c r="C3314" s="705" t="s">
        <v>46</v>
      </c>
      <c r="D3314" s="890"/>
      <c r="E3314" s="809">
        <v>1.7151749999999999</v>
      </c>
      <c r="F3314" s="708">
        <f t="shared" si="354"/>
        <v>0</v>
      </c>
      <c r="G3314" s="810"/>
      <c r="H3314" s="710">
        <f t="shared" si="355"/>
        <v>0</v>
      </c>
      <c r="I3314" s="708">
        <f t="shared" si="356"/>
        <v>0</v>
      </c>
      <c r="J3314" s="662"/>
      <c r="K3314" s="661"/>
      <c r="L3314" s="661"/>
      <c r="P3314" s="662"/>
    </row>
    <row r="3315" spans="1:16" ht="14.25" customHeight="1" x14ac:dyDescent="0.25">
      <c r="A3315" s="711" t="s">
        <v>3112</v>
      </c>
      <c r="B3315" s="793" t="s">
        <v>47</v>
      </c>
      <c r="C3315" s="705" t="s">
        <v>46</v>
      </c>
      <c r="D3315" s="890"/>
      <c r="E3315" s="809">
        <v>2.2640310000000001</v>
      </c>
      <c r="F3315" s="708">
        <f t="shared" si="354"/>
        <v>0</v>
      </c>
      <c r="G3315" s="810"/>
      <c r="H3315" s="710">
        <f t="shared" si="355"/>
        <v>0</v>
      </c>
      <c r="I3315" s="708">
        <f t="shared" si="356"/>
        <v>0</v>
      </c>
      <c r="J3315" s="662"/>
      <c r="K3315" s="661"/>
      <c r="L3315" s="661"/>
      <c r="P3315" s="662"/>
    </row>
    <row r="3316" spans="1:16" ht="14.25" customHeight="1" x14ac:dyDescent="0.25">
      <c r="A3316" s="711" t="s">
        <v>3113</v>
      </c>
      <c r="B3316" s="793" t="s">
        <v>47</v>
      </c>
      <c r="C3316" s="705" t="s">
        <v>46</v>
      </c>
      <c r="D3316" s="890"/>
      <c r="E3316" s="809">
        <v>2.0582099999999999</v>
      </c>
      <c r="F3316" s="708">
        <f t="shared" si="354"/>
        <v>0</v>
      </c>
      <c r="G3316" s="810"/>
      <c r="H3316" s="710">
        <f t="shared" si="355"/>
        <v>0</v>
      </c>
      <c r="I3316" s="708">
        <f t="shared" si="356"/>
        <v>0</v>
      </c>
      <c r="J3316" s="662"/>
      <c r="K3316" s="661"/>
      <c r="L3316" s="661"/>
      <c r="P3316" s="662"/>
    </row>
    <row r="3317" spans="1:16" ht="14.25" customHeight="1" x14ac:dyDescent="0.25">
      <c r="A3317" s="711" t="s">
        <v>3114</v>
      </c>
      <c r="B3317" s="793" t="s">
        <v>47</v>
      </c>
      <c r="C3317" s="705" t="s">
        <v>46</v>
      </c>
      <c r="D3317" s="890"/>
      <c r="E3317" s="809">
        <v>2.2640310000000001</v>
      </c>
      <c r="F3317" s="708">
        <f t="shared" si="354"/>
        <v>0</v>
      </c>
      <c r="G3317" s="810"/>
      <c r="H3317" s="710">
        <f t="shared" si="355"/>
        <v>0</v>
      </c>
      <c r="I3317" s="708">
        <f t="shared" si="356"/>
        <v>0</v>
      </c>
      <c r="J3317" s="662"/>
      <c r="K3317" s="661"/>
      <c r="L3317" s="661"/>
      <c r="P3317" s="662"/>
    </row>
    <row r="3318" spans="1:16" ht="14.25" customHeight="1" x14ac:dyDescent="0.25">
      <c r="A3318" s="711" t="s">
        <v>3115</v>
      </c>
      <c r="B3318" s="793" t="s">
        <v>47</v>
      </c>
      <c r="C3318" s="705" t="s">
        <v>46</v>
      </c>
      <c r="D3318" s="890"/>
      <c r="E3318" s="809">
        <v>1.7151749999999999</v>
      </c>
      <c r="F3318" s="708">
        <f t="shared" si="354"/>
        <v>0</v>
      </c>
      <c r="G3318" s="810"/>
      <c r="H3318" s="710">
        <f t="shared" si="355"/>
        <v>0</v>
      </c>
      <c r="I3318" s="708">
        <f t="shared" si="356"/>
        <v>0</v>
      </c>
      <c r="J3318" s="662"/>
      <c r="K3318" s="661"/>
      <c r="L3318" s="661"/>
      <c r="P3318" s="662"/>
    </row>
    <row r="3319" spans="1:16" ht="14.25" customHeight="1" x14ac:dyDescent="0.25">
      <c r="A3319" s="711" t="s">
        <v>3116</v>
      </c>
      <c r="B3319" s="793" t="s">
        <v>47</v>
      </c>
      <c r="C3319" s="705" t="s">
        <v>46</v>
      </c>
      <c r="D3319" s="890"/>
      <c r="E3319" s="809">
        <v>2.2113</v>
      </c>
      <c r="F3319" s="708">
        <f t="shared" si="354"/>
        <v>0</v>
      </c>
      <c r="G3319" s="810"/>
      <c r="H3319" s="710">
        <f t="shared" si="355"/>
        <v>0</v>
      </c>
      <c r="I3319" s="708">
        <f t="shared" si="356"/>
        <v>0</v>
      </c>
      <c r="J3319" s="662"/>
      <c r="K3319" s="661"/>
      <c r="L3319" s="661"/>
      <c r="P3319" s="662"/>
    </row>
    <row r="3320" spans="1:16" ht="14.25" customHeight="1" x14ac:dyDescent="0.25">
      <c r="A3320" s="711" t="s">
        <v>3117</v>
      </c>
      <c r="B3320" s="793" t="s">
        <v>47</v>
      </c>
      <c r="C3320" s="705" t="s">
        <v>46</v>
      </c>
      <c r="D3320" s="890"/>
      <c r="E3320" s="809">
        <v>9.34</v>
      </c>
      <c r="F3320" s="708">
        <f t="shared" si="354"/>
        <v>0</v>
      </c>
      <c r="G3320" s="810"/>
      <c r="H3320" s="710">
        <f t="shared" si="355"/>
        <v>0</v>
      </c>
      <c r="I3320" s="708">
        <f t="shared" si="356"/>
        <v>0</v>
      </c>
      <c r="J3320" s="662"/>
      <c r="K3320" s="661"/>
      <c r="L3320" s="661"/>
      <c r="P3320" s="662"/>
    </row>
    <row r="3321" spans="1:16" ht="14.25" customHeight="1" x14ac:dyDescent="0.25">
      <c r="A3321" s="711" t="s">
        <v>3118</v>
      </c>
      <c r="B3321" s="793" t="s">
        <v>47</v>
      </c>
      <c r="C3321" s="705" t="s">
        <v>46</v>
      </c>
      <c r="D3321" s="890"/>
      <c r="E3321" s="809">
        <v>1.3721399999999999</v>
      </c>
      <c r="F3321" s="708">
        <f t="shared" si="354"/>
        <v>0</v>
      </c>
      <c r="G3321" s="810"/>
      <c r="H3321" s="710">
        <f t="shared" si="355"/>
        <v>0</v>
      </c>
      <c r="I3321" s="708">
        <f t="shared" si="356"/>
        <v>0</v>
      </c>
      <c r="J3321" s="662"/>
      <c r="K3321" s="661"/>
      <c r="L3321" s="661"/>
      <c r="P3321" s="662"/>
    </row>
    <row r="3322" spans="1:16" ht="14.25" customHeight="1" x14ac:dyDescent="0.25">
      <c r="A3322" s="711" t="s">
        <v>3119</v>
      </c>
      <c r="B3322" s="793" t="s">
        <v>47</v>
      </c>
      <c r="C3322" s="705" t="s">
        <v>46</v>
      </c>
      <c r="D3322" s="890"/>
      <c r="E3322" s="809">
        <v>1.3721399999999999</v>
      </c>
      <c r="F3322" s="708">
        <f t="shared" si="354"/>
        <v>0</v>
      </c>
      <c r="G3322" s="810"/>
      <c r="H3322" s="710">
        <f t="shared" si="355"/>
        <v>0</v>
      </c>
      <c r="I3322" s="708">
        <f t="shared" si="356"/>
        <v>0</v>
      </c>
      <c r="J3322" s="662"/>
      <c r="K3322" s="661"/>
      <c r="L3322" s="661"/>
      <c r="P3322" s="662"/>
    </row>
    <row r="3323" spans="1:16" ht="14.25" customHeight="1" x14ac:dyDescent="0.25">
      <c r="A3323" s="711" t="s">
        <v>3120</v>
      </c>
      <c r="B3323" s="793" t="s">
        <v>47</v>
      </c>
      <c r="C3323" s="705" t="s">
        <v>46</v>
      </c>
      <c r="D3323" s="890"/>
      <c r="E3323" s="809">
        <v>1.234926</v>
      </c>
      <c r="F3323" s="708">
        <f t="shared" si="354"/>
        <v>0</v>
      </c>
      <c r="G3323" s="810"/>
      <c r="H3323" s="710">
        <f t="shared" si="355"/>
        <v>0</v>
      </c>
      <c r="I3323" s="708">
        <f t="shared" si="356"/>
        <v>0</v>
      </c>
      <c r="J3323" s="662"/>
      <c r="K3323" s="661"/>
      <c r="L3323" s="661"/>
      <c r="P3323" s="662"/>
    </row>
    <row r="3324" spans="1:16" ht="14.25" customHeight="1" x14ac:dyDescent="0.25">
      <c r="A3324" s="711" t="s">
        <v>3121</v>
      </c>
      <c r="B3324" s="793" t="s">
        <v>47</v>
      </c>
      <c r="C3324" s="705" t="s">
        <v>46</v>
      </c>
      <c r="D3324" s="890"/>
      <c r="E3324" s="809">
        <v>1.3721399999999999</v>
      </c>
      <c r="F3324" s="708">
        <f t="shared" si="354"/>
        <v>0</v>
      </c>
      <c r="G3324" s="810"/>
      <c r="H3324" s="710">
        <f t="shared" si="355"/>
        <v>0</v>
      </c>
      <c r="I3324" s="708">
        <f t="shared" si="356"/>
        <v>0</v>
      </c>
      <c r="J3324" s="662"/>
      <c r="K3324" s="661"/>
      <c r="L3324" s="661"/>
      <c r="P3324" s="662"/>
    </row>
    <row r="3325" spans="1:16" ht="14.25" customHeight="1" x14ac:dyDescent="0.25">
      <c r="A3325" s="711" t="s">
        <v>3122</v>
      </c>
      <c r="B3325" s="793" t="s">
        <v>47</v>
      </c>
      <c r="C3325" s="705" t="s">
        <v>46</v>
      </c>
      <c r="D3325" s="890"/>
      <c r="E3325" s="809">
        <v>1.4681898</v>
      </c>
      <c r="F3325" s="708">
        <f t="shared" si="354"/>
        <v>0</v>
      </c>
      <c r="G3325" s="810"/>
      <c r="H3325" s="710">
        <f t="shared" si="355"/>
        <v>0</v>
      </c>
      <c r="I3325" s="708">
        <f t="shared" si="356"/>
        <v>0</v>
      </c>
      <c r="J3325" s="662"/>
      <c r="K3325" s="661"/>
      <c r="L3325" s="661"/>
      <c r="P3325" s="662"/>
    </row>
    <row r="3326" spans="1:16" ht="14.25" customHeight="1" x14ac:dyDescent="0.25">
      <c r="A3326" s="711" t="s">
        <v>3123</v>
      </c>
      <c r="B3326" s="793" t="s">
        <v>47</v>
      </c>
      <c r="C3326" s="705" t="s">
        <v>46</v>
      </c>
      <c r="D3326" s="890"/>
      <c r="E3326" s="809">
        <v>1.234926</v>
      </c>
      <c r="F3326" s="708">
        <f t="shared" si="354"/>
        <v>0</v>
      </c>
      <c r="G3326" s="810"/>
      <c r="H3326" s="710">
        <f t="shared" si="355"/>
        <v>0</v>
      </c>
      <c r="I3326" s="708">
        <f t="shared" si="356"/>
        <v>0</v>
      </c>
      <c r="J3326" s="662"/>
      <c r="K3326" s="661"/>
      <c r="L3326" s="661"/>
      <c r="P3326" s="662"/>
    </row>
    <row r="3327" spans="1:16" ht="14.25" customHeight="1" x14ac:dyDescent="0.25">
      <c r="A3327" s="711" t="s">
        <v>3124</v>
      </c>
      <c r="B3327" s="793" t="s">
        <v>47</v>
      </c>
      <c r="C3327" s="705" t="s">
        <v>46</v>
      </c>
      <c r="D3327" s="890"/>
      <c r="E3327" s="809">
        <v>1.234926</v>
      </c>
      <c r="F3327" s="708">
        <f t="shared" si="354"/>
        <v>0</v>
      </c>
      <c r="G3327" s="810"/>
      <c r="H3327" s="710">
        <f t="shared" si="355"/>
        <v>0</v>
      </c>
      <c r="I3327" s="708">
        <f t="shared" si="356"/>
        <v>0</v>
      </c>
      <c r="J3327" s="662"/>
      <c r="K3327" s="661"/>
      <c r="L3327" s="661"/>
      <c r="P3327" s="662"/>
    </row>
    <row r="3328" spans="1:16" ht="14.25" customHeight="1" x14ac:dyDescent="0.25">
      <c r="A3328" s="711" t="s">
        <v>3125</v>
      </c>
      <c r="B3328" s="793" t="s">
        <v>47</v>
      </c>
      <c r="C3328" s="705" t="s">
        <v>46</v>
      </c>
      <c r="D3328" s="890"/>
      <c r="E3328" s="809">
        <v>1.234926</v>
      </c>
      <c r="F3328" s="708">
        <f t="shared" si="354"/>
        <v>0</v>
      </c>
      <c r="G3328" s="810"/>
      <c r="H3328" s="710">
        <f t="shared" si="355"/>
        <v>0</v>
      </c>
      <c r="I3328" s="708">
        <f t="shared" si="356"/>
        <v>0</v>
      </c>
      <c r="J3328" s="662"/>
      <c r="K3328" s="661"/>
      <c r="L3328" s="661"/>
      <c r="P3328" s="662"/>
    </row>
    <row r="3329" spans="1:16" ht="14.25" customHeight="1" x14ac:dyDescent="0.25">
      <c r="A3329" s="711" t="s">
        <v>3126</v>
      </c>
      <c r="B3329" s="793" t="s">
        <v>47</v>
      </c>
      <c r="C3329" s="705" t="s">
        <v>46</v>
      </c>
      <c r="D3329" s="890"/>
      <c r="E3329" s="809">
        <v>1.44018</v>
      </c>
      <c r="F3329" s="708">
        <f t="shared" si="354"/>
        <v>0</v>
      </c>
      <c r="G3329" s="810"/>
      <c r="H3329" s="710">
        <f t="shared" si="355"/>
        <v>0</v>
      </c>
      <c r="I3329" s="708">
        <f t="shared" si="356"/>
        <v>0</v>
      </c>
      <c r="J3329" s="662"/>
      <c r="K3329" s="661"/>
      <c r="L3329" s="661"/>
      <c r="P3329" s="662"/>
    </row>
    <row r="3330" spans="1:16" ht="14.25" customHeight="1" x14ac:dyDescent="0.25">
      <c r="A3330" s="711" t="s">
        <v>3127</v>
      </c>
      <c r="B3330" s="793" t="s">
        <v>47</v>
      </c>
      <c r="C3330" s="705">
        <v>50</v>
      </c>
      <c r="D3330" s="890"/>
      <c r="E3330" s="809">
        <v>1.2212046000000001</v>
      </c>
      <c r="F3330" s="708">
        <f t="shared" si="354"/>
        <v>0</v>
      </c>
      <c r="G3330" s="810"/>
      <c r="H3330" s="710">
        <f t="shared" si="355"/>
        <v>0</v>
      </c>
      <c r="I3330" s="708">
        <f t="shared" si="356"/>
        <v>0</v>
      </c>
      <c r="J3330" s="662"/>
      <c r="K3330" s="661"/>
      <c r="L3330" s="661"/>
      <c r="P3330" s="662"/>
    </row>
    <row r="3331" spans="1:16" ht="14.25" customHeight="1" x14ac:dyDescent="0.25">
      <c r="A3331" s="711" t="s">
        <v>3128</v>
      </c>
      <c r="B3331" s="793" t="s">
        <v>47</v>
      </c>
      <c r="C3331" s="705" t="s">
        <v>46</v>
      </c>
      <c r="D3331" s="890"/>
      <c r="E3331" s="809">
        <v>1.4681898</v>
      </c>
      <c r="F3331" s="708">
        <f t="shared" si="354"/>
        <v>0</v>
      </c>
      <c r="G3331" s="810"/>
      <c r="H3331" s="710">
        <f t="shared" si="355"/>
        <v>0</v>
      </c>
      <c r="I3331" s="708">
        <f t="shared" si="356"/>
        <v>0</v>
      </c>
      <c r="J3331" s="662"/>
      <c r="K3331" s="661"/>
      <c r="L3331" s="661"/>
      <c r="P3331" s="662"/>
    </row>
    <row r="3332" spans="1:16" ht="14.25" customHeight="1" x14ac:dyDescent="0.25">
      <c r="A3332" s="711" t="s">
        <v>3129</v>
      </c>
      <c r="B3332" s="793" t="s">
        <v>47</v>
      </c>
      <c r="C3332" s="705" t="s">
        <v>46</v>
      </c>
      <c r="D3332" s="890"/>
      <c r="E3332" s="809">
        <v>1.5779609999999999</v>
      </c>
      <c r="F3332" s="708">
        <f t="shared" si="354"/>
        <v>0</v>
      </c>
      <c r="G3332" s="810"/>
      <c r="H3332" s="710">
        <f t="shared" si="355"/>
        <v>0</v>
      </c>
      <c r="I3332" s="708">
        <f t="shared" si="356"/>
        <v>0</v>
      </c>
      <c r="J3332" s="662"/>
      <c r="K3332" s="661"/>
      <c r="L3332" s="661"/>
      <c r="P3332" s="662"/>
    </row>
    <row r="3333" spans="1:16" ht="14.25" customHeight="1" x14ac:dyDescent="0.25">
      <c r="A3333" s="711" t="s">
        <v>3130</v>
      </c>
      <c r="B3333" s="793" t="s">
        <v>47</v>
      </c>
      <c r="C3333" s="705" t="s">
        <v>46</v>
      </c>
      <c r="D3333" s="890"/>
      <c r="E3333" s="809">
        <v>1.5779609999999999</v>
      </c>
      <c r="F3333" s="708">
        <f t="shared" si="354"/>
        <v>0</v>
      </c>
      <c r="G3333" s="810"/>
      <c r="H3333" s="710">
        <f t="shared" si="355"/>
        <v>0</v>
      </c>
      <c r="I3333" s="708">
        <f t="shared" si="356"/>
        <v>0</v>
      </c>
      <c r="J3333" s="662"/>
      <c r="K3333" s="661"/>
      <c r="L3333" s="661"/>
      <c r="P3333" s="662"/>
    </row>
    <row r="3334" spans="1:16" ht="14.25" customHeight="1" x14ac:dyDescent="0.25">
      <c r="A3334" s="711" t="s">
        <v>3131</v>
      </c>
      <c r="B3334" s="793" t="s">
        <v>47</v>
      </c>
      <c r="C3334" s="705" t="s">
        <v>46</v>
      </c>
      <c r="D3334" s="890"/>
      <c r="E3334" s="809">
        <v>1.5779609999999999</v>
      </c>
      <c r="F3334" s="708">
        <f t="shared" si="354"/>
        <v>0</v>
      </c>
      <c r="G3334" s="810"/>
      <c r="H3334" s="710">
        <f t="shared" si="355"/>
        <v>0</v>
      </c>
      <c r="I3334" s="708">
        <f t="shared" si="356"/>
        <v>0</v>
      </c>
      <c r="J3334" s="662"/>
      <c r="K3334" s="661"/>
      <c r="L3334" s="661"/>
      <c r="P3334" s="662"/>
    </row>
    <row r="3335" spans="1:16" ht="14.25" customHeight="1" x14ac:dyDescent="0.25">
      <c r="A3335" s="711" t="s">
        <v>3132</v>
      </c>
      <c r="B3335" s="793" t="s">
        <v>47</v>
      </c>
      <c r="C3335" s="705" t="s">
        <v>46</v>
      </c>
      <c r="D3335" s="890"/>
      <c r="E3335" s="809">
        <v>1.3721399999999999</v>
      </c>
      <c r="F3335" s="708">
        <f t="shared" si="354"/>
        <v>0</v>
      </c>
      <c r="G3335" s="810"/>
      <c r="H3335" s="710">
        <f t="shared" si="355"/>
        <v>0</v>
      </c>
      <c r="I3335" s="708">
        <f t="shared" si="356"/>
        <v>0</v>
      </c>
      <c r="J3335" s="662"/>
      <c r="K3335" s="661"/>
      <c r="L3335" s="661"/>
      <c r="P3335" s="662"/>
    </row>
    <row r="3336" spans="1:16" ht="14.25" customHeight="1" x14ac:dyDescent="0.25">
      <c r="A3336" s="711" t="s">
        <v>3133</v>
      </c>
      <c r="B3336" s="793" t="s">
        <v>47</v>
      </c>
      <c r="C3336" s="705" t="s">
        <v>46</v>
      </c>
      <c r="D3336" s="890"/>
      <c r="E3336" s="809">
        <v>1.234926</v>
      </c>
      <c r="F3336" s="708">
        <f t="shared" si="354"/>
        <v>0</v>
      </c>
      <c r="G3336" s="810"/>
      <c r="H3336" s="710">
        <f t="shared" si="355"/>
        <v>0</v>
      </c>
      <c r="I3336" s="708">
        <f t="shared" si="356"/>
        <v>0</v>
      </c>
      <c r="J3336" s="662"/>
      <c r="K3336" s="661"/>
      <c r="L3336" s="661"/>
      <c r="P3336" s="662"/>
    </row>
    <row r="3337" spans="1:16" ht="14.25" customHeight="1" x14ac:dyDescent="0.25">
      <c r="A3337" s="711" t="s">
        <v>3134</v>
      </c>
      <c r="B3337" s="793" t="s">
        <v>47</v>
      </c>
      <c r="C3337" s="705" t="s">
        <v>46</v>
      </c>
      <c r="D3337" s="890"/>
      <c r="E3337" s="809">
        <v>1.3721399999999999</v>
      </c>
      <c r="F3337" s="708">
        <f t="shared" si="354"/>
        <v>0</v>
      </c>
      <c r="G3337" s="810"/>
      <c r="H3337" s="710">
        <f t="shared" si="355"/>
        <v>0</v>
      </c>
      <c r="I3337" s="708">
        <f t="shared" si="356"/>
        <v>0</v>
      </c>
      <c r="J3337" s="662"/>
      <c r="K3337" s="661"/>
      <c r="L3337" s="661"/>
      <c r="P3337" s="662"/>
    </row>
    <row r="3338" spans="1:16" ht="14.25" customHeight="1" x14ac:dyDescent="0.25">
      <c r="A3338" s="711" t="s">
        <v>3135</v>
      </c>
      <c r="B3338" s="793" t="s">
        <v>47</v>
      </c>
      <c r="C3338" s="705" t="s">
        <v>46</v>
      </c>
      <c r="D3338" s="890"/>
      <c r="E3338" s="809">
        <v>1.234926</v>
      </c>
      <c r="F3338" s="708">
        <f t="shared" si="354"/>
        <v>0</v>
      </c>
      <c r="G3338" s="810"/>
      <c r="H3338" s="710">
        <f t="shared" si="355"/>
        <v>0</v>
      </c>
      <c r="I3338" s="708">
        <f t="shared" si="356"/>
        <v>0</v>
      </c>
      <c r="J3338" s="662"/>
      <c r="K3338" s="661"/>
      <c r="L3338" s="661"/>
      <c r="P3338" s="662"/>
    </row>
    <row r="3339" spans="1:16" ht="14.25" customHeight="1" x14ac:dyDescent="0.25">
      <c r="A3339" s="711" t="s">
        <v>3136</v>
      </c>
      <c r="B3339" s="793" t="s">
        <v>47</v>
      </c>
      <c r="C3339" s="705" t="s">
        <v>46</v>
      </c>
      <c r="D3339" s="890"/>
      <c r="E3339" s="809">
        <v>1.3721399999999999</v>
      </c>
      <c r="F3339" s="708">
        <f t="shared" si="354"/>
        <v>0</v>
      </c>
      <c r="G3339" s="810"/>
      <c r="H3339" s="710">
        <f t="shared" si="355"/>
        <v>0</v>
      </c>
      <c r="I3339" s="708">
        <f t="shared" si="356"/>
        <v>0</v>
      </c>
      <c r="J3339" s="662"/>
      <c r="K3339" s="661"/>
      <c r="L3339" s="661"/>
      <c r="P3339" s="662"/>
    </row>
    <row r="3340" spans="1:16" ht="14.25" customHeight="1" x14ac:dyDescent="0.25">
      <c r="A3340" s="711" t="s">
        <v>3137</v>
      </c>
      <c r="B3340" s="793" t="s">
        <v>47</v>
      </c>
      <c r="C3340" s="705" t="s">
        <v>46</v>
      </c>
      <c r="D3340" s="890"/>
      <c r="E3340" s="809">
        <v>1.234926</v>
      </c>
      <c r="F3340" s="708">
        <f t="shared" si="354"/>
        <v>0</v>
      </c>
      <c r="G3340" s="810"/>
      <c r="H3340" s="710">
        <f t="shared" si="355"/>
        <v>0</v>
      </c>
      <c r="I3340" s="708">
        <f t="shared" si="356"/>
        <v>0</v>
      </c>
      <c r="J3340" s="662"/>
      <c r="K3340" s="661"/>
      <c r="L3340" s="661"/>
      <c r="P3340" s="662"/>
    </row>
    <row r="3341" spans="1:16" ht="14.25" customHeight="1" x14ac:dyDescent="0.25">
      <c r="A3341" s="711" t="s">
        <v>3138</v>
      </c>
      <c r="B3341" s="793" t="s">
        <v>47</v>
      </c>
      <c r="C3341" s="705" t="s">
        <v>46</v>
      </c>
      <c r="D3341" s="890"/>
      <c r="E3341" s="809">
        <v>1.4681898</v>
      </c>
      <c r="F3341" s="708">
        <f t="shared" si="354"/>
        <v>0</v>
      </c>
      <c r="G3341" s="810"/>
      <c r="H3341" s="710">
        <f t="shared" si="355"/>
        <v>0</v>
      </c>
      <c r="I3341" s="708">
        <f t="shared" si="356"/>
        <v>0</v>
      </c>
      <c r="J3341" s="662"/>
      <c r="K3341" s="661"/>
      <c r="L3341" s="661"/>
      <c r="P3341" s="662"/>
    </row>
    <row r="3342" spans="1:16" ht="14.25" customHeight="1" x14ac:dyDescent="0.25">
      <c r="A3342" s="711" t="s">
        <v>3139</v>
      </c>
      <c r="B3342" s="793" t="s">
        <v>47</v>
      </c>
      <c r="C3342" s="705" t="s">
        <v>46</v>
      </c>
      <c r="D3342" s="890"/>
      <c r="E3342" s="809">
        <v>1.4681898</v>
      </c>
      <c r="F3342" s="708">
        <f t="shared" si="354"/>
        <v>0</v>
      </c>
      <c r="G3342" s="810"/>
      <c r="H3342" s="710">
        <f t="shared" si="355"/>
        <v>0</v>
      </c>
      <c r="I3342" s="708">
        <f t="shared" si="356"/>
        <v>0</v>
      </c>
      <c r="J3342" s="662"/>
      <c r="K3342" s="661"/>
      <c r="L3342" s="661"/>
      <c r="P3342" s="662"/>
    </row>
    <row r="3343" spans="1:16" ht="14.25" customHeight="1" x14ac:dyDescent="0.25">
      <c r="A3343" s="711" t="s">
        <v>3140</v>
      </c>
      <c r="B3343" s="793" t="s">
        <v>47</v>
      </c>
      <c r="C3343" s="705" t="s">
        <v>46</v>
      </c>
      <c r="D3343" s="890"/>
      <c r="E3343" s="809">
        <v>1.234926</v>
      </c>
      <c r="F3343" s="708">
        <f t="shared" si="354"/>
        <v>0</v>
      </c>
      <c r="G3343" s="810"/>
      <c r="H3343" s="710">
        <f t="shared" si="355"/>
        <v>0</v>
      </c>
      <c r="I3343" s="708">
        <f t="shared" si="356"/>
        <v>0</v>
      </c>
      <c r="J3343" s="662"/>
      <c r="K3343" s="661"/>
      <c r="L3343" s="661"/>
      <c r="P3343" s="662"/>
    </row>
    <row r="3344" spans="1:16" ht="14.25" customHeight="1" x14ac:dyDescent="0.25">
      <c r="A3344" s="711" t="s">
        <v>3141</v>
      </c>
      <c r="B3344" s="793" t="s">
        <v>47</v>
      </c>
      <c r="C3344" s="705" t="s">
        <v>46</v>
      </c>
      <c r="D3344" s="890"/>
      <c r="E3344" s="809">
        <v>1.234926</v>
      </c>
      <c r="F3344" s="708">
        <f t="shared" si="354"/>
        <v>0</v>
      </c>
      <c r="G3344" s="810"/>
      <c r="H3344" s="710">
        <f t="shared" si="355"/>
        <v>0</v>
      </c>
      <c r="I3344" s="708">
        <f t="shared" si="356"/>
        <v>0</v>
      </c>
      <c r="J3344" s="662"/>
      <c r="K3344" s="661"/>
      <c r="L3344" s="661"/>
      <c r="P3344" s="662"/>
    </row>
    <row r="3345" spans="1:16" ht="14.25" customHeight="1" x14ac:dyDescent="0.25">
      <c r="A3345" s="711" t="s">
        <v>3142</v>
      </c>
      <c r="B3345" s="793" t="s">
        <v>47</v>
      </c>
      <c r="C3345" s="705" t="s">
        <v>46</v>
      </c>
      <c r="D3345" s="890"/>
      <c r="E3345" s="809">
        <v>1.234926</v>
      </c>
      <c r="F3345" s="708">
        <f t="shared" si="354"/>
        <v>0</v>
      </c>
      <c r="G3345" s="810"/>
      <c r="H3345" s="710">
        <f t="shared" si="355"/>
        <v>0</v>
      </c>
      <c r="I3345" s="708">
        <f t="shared" si="356"/>
        <v>0</v>
      </c>
      <c r="J3345" s="662"/>
      <c r="K3345" s="661"/>
      <c r="L3345" s="661"/>
      <c r="P3345" s="662"/>
    </row>
    <row r="3346" spans="1:16" ht="14.25" customHeight="1" x14ac:dyDescent="0.25">
      <c r="A3346" s="711" t="s">
        <v>3143</v>
      </c>
      <c r="B3346" s="793" t="s">
        <v>47</v>
      </c>
      <c r="C3346" s="705" t="s">
        <v>46</v>
      </c>
      <c r="D3346" s="890"/>
      <c r="E3346" s="809">
        <v>1.234926</v>
      </c>
      <c r="F3346" s="708">
        <f t="shared" si="354"/>
        <v>0</v>
      </c>
      <c r="G3346" s="810"/>
      <c r="H3346" s="710">
        <f t="shared" si="355"/>
        <v>0</v>
      </c>
      <c r="I3346" s="708">
        <f t="shared" si="356"/>
        <v>0</v>
      </c>
      <c r="J3346" s="662"/>
      <c r="K3346" s="661"/>
      <c r="L3346" s="661"/>
      <c r="P3346" s="662"/>
    </row>
    <row r="3347" spans="1:16" ht="14.25" customHeight="1" x14ac:dyDescent="0.25">
      <c r="A3347" s="711" t="s">
        <v>3144</v>
      </c>
      <c r="B3347" s="793" t="s">
        <v>47</v>
      </c>
      <c r="C3347" s="705" t="s">
        <v>46</v>
      </c>
      <c r="D3347" s="890"/>
      <c r="E3347" s="809">
        <v>1.234926</v>
      </c>
      <c r="F3347" s="708">
        <f t="shared" si="354"/>
        <v>0</v>
      </c>
      <c r="G3347" s="810"/>
      <c r="H3347" s="710">
        <f t="shared" si="355"/>
        <v>0</v>
      </c>
      <c r="I3347" s="708">
        <f t="shared" si="356"/>
        <v>0</v>
      </c>
      <c r="J3347" s="662"/>
      <c r="K3347" s="661"/>
      <c r="L3347" s="661"/>
      <c r="P3347" s="662"/>
    </row>
    <row r="3348" spans="1:16" ht="14.25" customHeight="1" x14ac:dyDescent="0.25">
      <c r="A3348" s="711" t="s">
        <v>3145</v>
      </c>
      <c r="B3348" s="793" t="s">
        <v>47</v>
      </c>
      <c r="C3348" s="705" t="s">
        <v>46</v>
      </c>
      <c r="D3348" s="890"/>
      <c r="E3348" s="809">
        <v>1.234926</v>
      </c>
      <c r="F3348" s="708">
        <f t="shared" si="354"/>
        <v>0</v>
      </c>
      <c r="G3348" s="810"/>
      <c r="H3348" s="710">
        <f t="shared" si="355"/>
        <v>0</v>
      </c>
      <c r="I3348" s="708">
        <f t="shared" si="356"/>
        <v>0</v>
      </c>
      <c r="J3348" s="662"/>
      <c r="K3348" s="661"/>
      <c r="L3348" s="661"/>
      <c r="P3348" s="662"/>
    </row>
    <row r="3349" spans="1:16" ht="14.25" customHeight="1" x14ac:dyDescent="0.25">
      <c r="A3349" s="711" t="s">
        <v>3146</v>
      </c>
      <c r="B3349" s="793" t="s">
        <v>47</v>
      </c>
      <c r="C3349" s="705" t="s">
        <v>46</v>
      </c>
      <c r="D3349" s="890"/>
      <c r="E3349" s="809">
        <v>1.234926</v>
      </c>
      <c r="F3349" s="708">
        <f t="shared" si="354"/>
        <v>0</v>
      </c>
      <c r="G3349" s="810"/>
      <c r="H3349" s="710">
        <f t="shared" si="355"/>
        <v>0</v>
      </c>
      <c r="I3349" s="708">
        <f t="shared" si="356"/>
        <v>0</v>
      </c>
      <c r="J3349" s="662"/>
      <c r="K3349" s="661"/>
      <c r="L3349" s="661"/>
      <c r="P3349" s="662"/>
    </row>
    <row r="3350" spans="1:16" ht="14.25" customHeight="1" x14ac:dyDescent="0.25">
      <c r="A3350" s="711" t="s">
        <v>3147</v>
      </c>
      <c r="B3350" s="793" t="s">
        <v>47</v>
      </c>
      <c r="C3350" s="705" t="s">
        <v>46</v>
      </c>
      <c r="D3350" s="890"/>
      <c r="E3350" s="809">
        <v>1.234926</v>
      </c>
      <c r="F3350" s="708">
        <f t="shared" si="354"/>
        <v>0</v>
      </c>
      <c r="G3350" s="810"/>
      <c r="H3350" s="710">
        <f t="shared" si="355"/>
        <v>0</v>
      </c>
      <c r="I3350" s="708">
        <f t="shared" si="356"/>
        <v>0</v>
      </c>
      <c r="J3350" s="662"/>
      <c r="K3350" s="661"/>
      <c r="L3350" s="661"/>
      <c r="P3350" s="662"/>
    </row>
    <row r="3351" spans="1:16" ht="14.25" customHeight="1" x14ac:dyDescent="0.25">
      <c r="A3351" s="711" t="s">
        <v>3148</v>
      </c>
      <c r="B3351" s="793" t="s">
        <v>47</v>
      </c>
      <c r="C3351" s="705" t="s">
        <v>46</v>
      </c>
      <c r="D3351" s="890"/>
      <c r="E3351" s="809">
        <v>1.234926</v>
      </c>
      <c r="F3351" s="708">
        <f t="shared" si="354"/>
        <v>0</v>
      </c>
      <c r="G3351" s="810"/>
      <c r="H3351" s="710">
        <f t="shared" si="355"/>
        <v>0</v>
      </c>
      <c r="I3351" s="708">
        <f t="shared" si="356"/>
        <v>0</v>
      </c>
      <c r="J3351" s="662"/>
      <c r="K3351" s="661"/>
      <c r="L3351" s="661"/>
      <c r="P3351" s="662"/>
    </row>
    <row r="3352" spans="1:16" ht="14.25" customHeight="1" x14ac:dyDescent="0.25">
      <c r="A3352" s="711" t="s">
        <v>3149</v>
      </c>
      <c r="B3352" s="793" t="s">
        <v>47</v>
      </c>
      <c r="C3352" s="705" t="s">
        <v>46</v>
      </c>
      <c r="D3352" s="890"/>
      <c r="E3352" s="809">
        <v>1.440747</v>
      </c>
      <c r="F3352" s="708">
        <f t="shared" si="354"/>
        <v>0</v>
      </c>
      <c r="G3352" s="810"/>
      <c r="H3352" s="710">
        <f t="shared" si="355"/>
        <v>0</v>
      </c>
      <c r="I3352" s="708">
        <f t="shared" si="356"/>
        <v>0</v>
      </c>
      <c r="J3352" s="662"/>
      <c r="K3352" s="661"/>
      <c r="L3352" s="661"/>
      <c r="P3352" s="662"/>
    </row>
    <row r="3353" spans="1:16" ht="14.25" customHeight="1" x14ac:dyDescent="0.25">
      <c r="A3353" s="711" t="s">
        <v>3150</v>
      </c>
      <c r="B3353" s="793" t="s">
        <v>47</v>
      </c>
      <c r="C3353" s="705" t="s">
        <v>46</v>
      </c>
      <c r="D3353" s="890"/>
      <c r="E3353" s="809">
        <v>1.440747</v>
      </c>
      <c r="F3353" s="708">
        <f t="shared" si="354"/>
        <v>0</v>
      </c>
      <c r="G3353" s="810"/>
      <c r="H3353" s="710">
        <f t="shared" si="355"/>
        <v>0</v>
      </c>
      <c r="I3353" s="708">
        <f t="shared" si="356"/>
        <v>0</v>
      </c>
      <c r="J3353" s="662"/>
      <c r="K3353" s="661"/>
      <c r="L3353" s="661"/>
      <c r="P3353" s="662"/>
    </row>
    <row r="3354" spans="1:16" ht="14.25" customHeight="1" x14ac:dyDescent="0.25">
      <c r="A3354" s="711" t="s">
        <v>3151</v>
      </c>
      <c r="B3354" s="793" t="s">
        <v>47</v>
      </c>
      <c r="C3354" s="705">
        <v>50</v>
      </c>
      <c r="D3354" s="890"/>
      <c r="E3354" s="809">
        <v>1.2212046000000001</v>
      </c>
      <c r="F3354" s="708">
        <f t="shared" ref="F3354:F3422" si="360">E3354*D3354/50</f>
        <v>0</v>
      </c>
      <c r="G3354" s="810"/>
      <c r="H3354" s="710">
        <f t="shared" ref="H3354:H3422" si="361">E3354*$F$8</f>
        <v>0</v>
      </c>
      <c r="I3354" s="708">
        <f t="shared" ref="I3354:I3422" si="362">H3354*D3354/50</f>
        <v>0</v>
      </c>
      <c r="J3354" s="662"/>
      <c r="K3354" s="661"/>
      <c r="L3354" s="661"/>
      <c r="P3354" s="662"/>
    </row>
    <row r="3355" spans="1:16" ht="14.25" customHeight="1" x14ac:dyDescent="0.25">
      <c r="A3355" s="711" t="s">
        <v>3152</v>
      </c>
      <c r="B3355" s="793" t="s">
        <v>47</v>
      </c>
      <c r="C3355" s="705" t="s">
        <v>46</v>
      </c>
      <c r="D3355" s="890"/>
      <c r="E3355" s="809">
        <v>1.4681898</v>
      </c>
      <c r="F3355" s="708">
        <f t="shared" si="360"/>
        <v>0</v>
      </c>
      <c r="G3355" s="810"/>
      <c r="H3355" s="710">
        <f t="shared" si="361"/>
        <v>0</v>
      </c>
      <c r="I3355" s="708">
        <f t="shared" si="362"/>
        <v>0</v>
      </c>
      <c r="J3355" s="662"/>
      <c r="K3355" s="661"/>
      <c r="L3355" s="661"/>
      <c r="P3355" s="662"/>
    </row>
    <row r="3356" spans="1:16" ht="14.25" customHeight="1" x14ac:dyDescent="0.25">
      <c r="A3356" s="711" t="s">
        <v>3153</v>
      </c>
      <c r="B3356" s="793" t="s">
        <v>47</v>
      </c>
      <c r="C3356" s="705" t="s">
        <v>46</v>
      </c>
      <c r="D3356" s="890"/>
      <c r="E3356" s="809">
        <v>1.5779609999999999</v>
      </c>
      <c r="F3356" s="708">
        <f t="shared" si="360"/>
        <v>0</v>
      </c>
      <c r="G3356" s="810"/>
      <c r="H3356" s="710">
        <f t="shared" si="361"/>
        <v>0</v>
      </c>
      <c r="I3356" s="708">
        <f t="shared" si="362"/>
        <v>0</v>
      </c>
      <c r="J3356" s="662"/>
      <c r="K3356" s="661"/>
      <c r="L3356" s="661"/>
      <c r="P3356" s="662"/>
    </row>
    <row r="3357" spans="1:16" ht="14.25" customHeight="1" x14ac:dyDescent="0.25">
      <c r="A3357" s="711" t="s">
        <v>3154</v>
      </c>
      <c r="B3357" s="793" t="s">
        <v>47</v>
      </c>
      <c r="C3357" s="705" t="s">
        <v>46</v>
      </c>
      <c r="D3357" s="890"/>
      <c r="E3357" s="809">
        <v>1.5779609999999999</v>
      </c>
      <c r="F3357" s="708">
        <f t="shared" si="360"/>
        <v>0</v>
      </c>
      <c r="G3357" s="810"/>
      <c r="H3357" s="710">
        <f t="shared" si="361"/>
        <v>0</v>
      </c>
      <c r="I3357" s="708">
        <f t="shared" si="362"/>
        <v>0</v>
      </c>
      <c r="J3357" s="662"/>
      <c r="K3357" s="661"/>
      <c r="L3357" s="661"/>
      <c r="P3357" s="662"/>
    </row>
    <row r="3358" spans="1:16" ht="14.25" customHeight="1" x14ac:dyDescent="0.25">
      <c r="A3358" s="711" t="s">
        <v>3155</v>
      </c>
      <c r="B3358" s="793" t="s">
        <v>47</v>
      </c>
      <c r="C3358" s="705">
        <v>50</v>
      </c>
      <c r="D3358" s="890"/>
      <c r="E3358" s="809">
        <v>1.2212046000000001</v>
      </c>
      <c r="F3358" s="708">
        <f t="shared" si="360"/>
        <v>0</v>
      </c>
      <c r="G3358" s="810"/>
      <c r="H3358" s="710">
        <f t="shared" si="361"/>
        <v>0</v>
      </c>
      <c r="I3358" s="708">
        <f t="shared" si="362"/>
        <v>0</v>
      </c>
      <c r="J3358" s="662"/>
      <c r="K3358" s="661"/>
      <c r="L3358" s="661"/>
      <c r="P3358" s="662"/>
    </row>
    <row r="3359" spans="1:16" ht="14.25" customHeight="1" x14ac:dyDescent="0.25">
      <c r="A3359" s="711" t="s">
        <v>3156</v>
      </c>
      <c r="B3359" s="793" t="s">
        <v>47</v>
      </c>
      <c r="C3359" s="705" t="s">
        <v>46</v>
      </c>
      <c r="D3359" s="890"/>
      <c r="E3359" s="809">
        <v>1.5779609999999999</v>
      </c>
      <c r="F3359" s="708">
        <f t="shared" si="360"/>
        <v>0</v>
      </c>
      <c r="G3359" s="810"/>
      <c r="H3359" s="710">
        <f t="shared" si="361"/>
        <v>0</v>
      </c>
      <c r="I3359" s="708">
        <f t="shared" si="362"/>
        <v>0</v>
      </c>
      <c r="J3359" s="662"/>
      <c r="K3359" s="661"/>
      <c r="L3359" s="661"/>
      <c r="P3359" s="662"/>
    </row>
    <row r="3360" spans="1:16" ht="14.25" customHeight="1" x14ac:dyDescent="0.25">
      <c r="A3360" s="711" t="s">
        <v>3157</v>
      </c>
      <c r="B3360" s="793" t="s">
        <v>47</v>
      </c>
      <c r="C3360" s="705" t="s">
        <v>46</v>
      </c>
      <c r="D3360" s="890"/>
      <c r="E3360" s="809">
        <v>1.5779609999999999</v>
      </c>
      <c r="F3360" s="708">
        <f t="shared" si="360"/>
        <v>0</v>
      </c>
      <c r="G3360" s="810"/>
      <c r="H3360" s="710">
        <f t="shared" si="361"/>
        <v>0</v>
      </c>
      <c r="I3360" s="708">
        <f t="shared" si="362"/>
        <v>0</v>
      </c>
      <c r="J3360" s="662"/>
      <c r="K3360" s="661"/>
      <c r="L3360" s="661"/>
      <c r="P3360" s="662"/>
    </row>
    <row r="3361" spans="1:16" ht="14.25" customHeight="1" x14ac:dyDescent="0.25">
      <c r="A3361" s="711" t="s">
        <v>3158</v>
      </c>
      <c r="B3361" s="793" t="s">
        <v>47</v>
      </c>
      <c r="C3361" s="705" t="s">
        <v>46</v>
      </c>
      <c r="D3361" s="890"/>
      <c r="E3361" s="809">
        <v>1.4681898</v>
      </c>
      <c r="F3361" s="708">
        <f t="shared" si="360"/>
        <v>0</v>
      </c>
      <c r="G3361" s="810"/>
      <c r="H3361" s="710">
        <f t="shared" si="361"/>
        <v>0</v>
      </c>
      <c r="I3361" s="708">
        <f t="shared" si="362"/>
        <v>0</v>
      </c>
      <c r="J3361" s="662"/>
      <c r="K3361" s="661"/>
      <c r="L3361" s="661"/>
      <c r="P3361" s="662"/>
    </row>
    <row r="3362" spans="1:16" ht="14.25" customHeight="1" x14ac:dyDescent="0.25">
      <c r="A3362" s="711" t="s">
        <v>3159</v>
      </c>
      <c r="B3362" s="793" t="s">
        <v>47</v>
      </c>
      <c r="C3362" s="705" t="s">
        <v>46</v>
      </c>
      <c r="D3362" s="890"/>
      <c r="E3362" s="809">
        <v>1.234926</v>
      </c>
      <c r="F3362" s="708">
        <f t="shared" si="360"/>
        <v>0</v>
      </c>
      <c r="G3362" s="810"/>
      <c r="H3362" s="710">
        <f t="shared" si="361"/>
        <v>0</v>
      </c>
      <c r="I3362" s="708">
        <f t="shared" si="362"/>
        <v>0</v>
      </c>
      <c r="J3362" s="662"/>
      <c r="K3362" s="661"/>
      <c r="L3362" s="661"/>
      <c r="P3362" s="662"/>
    </row>
    <row r="3363" spans="1:16" ht="14.25" customHeight="1" x14ac:dyDescent="0.25">
      <c r="A3363" s="711" t="s">
        <v>4516</v>
      </c>
      <c r="B3363" s="793" t="s">
        <v>47</v>
      </c>
      <c r="C3363" s="705" t="s">
        <v>46</v>
      </c>
      <c r="D3363" s="890"/>
      <c r="E3363" s="809">
        <v>1.4681898</v>
      </c>
      <c r="F3363" s="708">
        <f>E3363*D3363/50</f>
        <v>0</v>
      </c>
      <c r="G3363" s="810"/>
      <c r="H3363" s="710">
        <f>E3363*$F$8</f>
        <v>0</v>
      </c>
      <c r="I3363" s="708">
        <f>H3363*D3363/50</f>
        <v>0</v>
      </c>
      <c r="J3363" s="662"/>
      <c r="K3363" s="661"/>
      <c r="L3363" s="661"/>
      <c r="P3363" s="662"/>
    </row>
    <row r="3364" spans="1:16" ht="14.25" customHeight="1" x14ac:dyDescent="0.25">
      <c r="A3364" s="711" t="s">
        <v>3160</v>
      </c>
      <c r="B3364" s="793" t="s">
        <v>47</v>
      </c>
      <c r="C3364" s="705" t="s">
        <v>46</v>
      </c>
      <c r="D3364" s="890"/>
      <c r="E3364" s="809">
        <v>1.6740108</v>
      </c>
      <c r="F3364" s="708">
        <f t="shared" si="360"/>
        <v>0</v>
      </c>
      <c r="G3364" s="810"/>
      <c r="H3364" s="710">
        <f t="shared" si="361"/>
        <v>0</v>
      </c>
      <c r="I3364" s="708">
        <f t="shared" si="362"/>
        <v>0</v>
      </c>
      <c r="J3364" s="662"/>
      <c r="K3364" s="661"/>
      <c r="L3364" s="661"/>
      <c r="P3364" s="662"/>
    </row>
    <row r="3365" spans="1:16" ht="14.25" customHeight="1" x14ac:dyDescent="0.25">
      <c r="A3365" s="711" t="s">
        <v>4590</v>
      </c>
      <c r="B3365" s="793" t="s">
        <v>47</v>
      </c>
      <c r="C3365" s="705" t="s">
        <v>46</v>
      </c>
      <c r="D3365" s="890"/>
      <c r="E3365" s="809">
        <v>1.6740108</v>
      </c>
      <c r="F3365" s="708">
        <f t="shared" ref="F3365" si="363">E3365*D3365/50</f>
        <v>0</v>
      </c>
      <c r="G3365" s="810"/>
      <c r="H3365" s="710">
        <f t="shared" ref="H3365" si="364">E3365*$F$8</f>
        <v>0</v>
      </c>
      <c r="I3365" s="708">
        <f t="shared" ref="I3365" si="365">H3365*D3365/50</f>
        <v>0</v>
      </c>
      <c r="J3365" s="662"/>
      <c r="K3365" s="661"/>
      <c r="L3365" s="661"/>
      <c r="P3365" s="662"/>
    </row>
    <row r="3366" spans="1:16" ht="14.25" customHeight="1" x14ac:dyDescent="0.25">
      <c r="A3366" s="711" t="s">
        <v>3161</v>
      </c>
      <c r="B3366" s="793" t="s">
        <v>47</v>
      </c>
      <c r="C3366" s="705" t="s">
        <v>46</v>
      </c>
      <c r="D3366" s="890"/>
      <c r="E3366" s="809">
        <v>1.5779609999999999</v>
      </c>
      <c r="F3366" s="708">
        <f t="shared" si="360"/>
        <v>0</v>
      </c>
      <c r="G3366" s="810"/>
      <c r="H3366" s="710">
        <f t="shared" si="361"/>
        <v>0</v>
      </c>
      <c r="I3366" s="708">
        <f t="shared" si="362"/>
        <v>0</v>
      </c>
      <c r="J3366" s="662"/>
      <c r="K3366" s="661"/>
      <c r="L3366" s="661"/>
      <c r="P3366" s="662"/>
    </row>
    <row r="3367" spans="1:16" ht="14.25" customHeight="1" x14ac:dyDescent="0.25">
      <c r="A3367" s="711" t="s">
        <v>3162</v>
      </c>
      <c r="B3367" s="793" t="s">
        <v>47</v>
      </c>
      <c r="C3367" s="705" t="s">
        <v>46</v>
      </c>
      <c r="D3367" s="890"/>
      <c r="E3367" s="809">
        <v>1.5779609999999999</v>
      </c>
      <c r="F3367" s="708">
        <f t="shared" si="360"/>
        <v>0</v>
      </c>
      <c r="G3367" s="810"/>
      <c r="H3367" s="710">
        <f t="shared" si="361"/>
        <v>0</v>
      </c>
      <c r="I3367" s="708">
        <f t="shared" si="362"/>
        <v>0</v>
      </c>
      <c r="J3367" s="662"/>
      <c r="K3367" s="661"/>
      <c r="L3367" s="661"/>
      <c r="P3367" s="662"/>
    </row>
    <row r="3368" spans="1:16" ht="14.25" customHeight="1" x14ac:dyDescent="0.25">
      <c r="A3368" s="711" t="s">
        <v>3163</v>
      </c>
      <c r="B3368" s="793" t="s">
        <v>47</v>
      </c>
      <c r="C3368" s="705" t="s">
        <v>46</v>
      </c>
      <c r="D3368" s="890"/>
      <c r="E3368" s="809">
        <v>1.4681898</v>
      </c>
      <c r="F3368" s="708">
        <f t="shared" si="360"/>
        <v>0</v>
      </c>
      <c r="G3368" s="810"/>
      <c r="H3368" s="710">
        <f t="shared" si="361"/>
        <v>0</v>
      </c>
      <c r="I3368" s="708">
        <f t="shared" si="362"/>
        <v>0</v>
      </c>
      <c r="J3368" s="662"/>
      <c r="K3368" s="661"/>
      <c r="L3368" s="661"/>
      <c r="P3368" s="662"/>
    </row>
    <row r="3369" spans="1:16" ht="14.25" customHeight="1" x14ac:dyDescent="0.25">
      <c r="A3369" s="711" t="s">
        <v>3164</v>
      </c>
      <c r="B3369" s="793" t="s">
        <v>47</v>
      </c>
      <c r="C3369" s="705" t="s">
        <v>46</v>
      </c>
      <c r="D3369" s="890"/>
      <c r="E3369" s="809">
        <v>1.4681898</v>
      </c>
      <c r="F3369" s="708">
        <f t="shared" si="360"/>
        <v>0</v>
      </c>
      <c r="G3369" s="810"/>
      <c r="H3369" s="710">
        <f t="shared" si="361"/>
        <v>0</v>
      </c>
      <c r="I3369" s="708">
        <f t="shared" si="362"/>
        <v>0</v>
      </c>
      <c r="J3369" s="662"/>
      <c r="K3369" s="661"/>
      <c r="L3369" s="661"/>
      <c r="P3369" s="662"/>
    </row>
    <row r="3370" spans="1:16" ht="14.25" customHeight="1" x14ac:dyDescent="0.25">
      <c r="A3370" s="711" t="s">
        <v>3165</v>
      </c>
      <c r="B3370" s="793" t="s">
        <v>47</v>
      </c>
      <c r="C3370" s="705" t="s">
        <v>46</v>
      </c>
      <c r="D3370" s="890"/>
      <c r="E3370" s="809">
        <v>1.234926</v>
      </c>
      <c r="F3370" s="708">
        <f t="shared" si="360"/>
        <v>0</v>
      </c>
      <c r="G3370" s="810"/>
      <c r="H3370" s="710">
        <f t="shared" si="361"/>
        <v>0</v>
      </c>
      <c r="I3370" s="708">
        <f t="shared" si="362"/>
        <v>0</v>
      </c>
      <c r="J3370" s="662"/>
      <c r="K3370" s="661"/>
      <c r="L3370" s="661"/>
      <c r="P3370" s="662"/>
    </row>
    <row r="3371" spans="1:16" ht="14.25" customHeight="1" x14ac:dyDescent="0.25">
      <c r="A3371" s="711" t="s">
        <v>3166</v>
      </c>
      <c r="B3371" s="793" t="s">
        <v>47</v>
      </c>
      <c r="C3371" s="705" t="s">
        <v>46</v>
      </c>
      <c r="D3371" s="890"/>
      <c r="E3371" s="809">
        <v>1.3721399999999999</v>
      </c>
      <c r="F3371" s="708">
        <f t="shared" si="360"/>
        <v>0</v>
      </c>
      <c r="G3371" s="810"/>
      <c r="H3371" s="710">
        <f t="shared" si="361"/>
        <v>0</v>
      </c>
      <c r="I3371" s="708">
        <f t="shared" si="362"/>
        <v>0</v>
      </c>
      <c r="J3371" s="662"/>
      <c r="K3371" s="661"/>
      <c r="L3371" s="661"/>
      <c r="P3371" s="662"/>
    </row>
    <row r="3372" spans="1:16" ht="14.25" customHeight="1" x14ac:dyDescent="0.25">
      <c r="A3372" s="711" t="s">
        <v>3167</v>
      </c>
      <c r="B3372" s="793" t="s">
        <v>47</v>
      </c>
      <c r="C3372" s="705" t="s">
        <v>46</v>
      </c>
      <c r="D3372" s="890"/>
      <c r="E3372" s="809">
        <v>1.3721399999999999</v>
      </c>
      <c r="F3372" s="708">
        <f t="shared" si="360"/>
        <v>0</v>
      </c>
      <c r="G3372" s="810"/>
      <c r="H3372" s="710">
        <f t="shared" si="361"/>
        <v>0</v>
      </c>
      <c r="I3372" s="708">
        <f t="shared" si="362"/>
        <v>0</v>
      </c>
      <c r="J3372" s="662"/>
      <c r="K3372" s="661"/>
      <c r="L3372" s="661"/>
      <c r="P3372" s="662"/>
    </row>
    <row r="3373" spans="1:16" ht="14.25" customHeight="1" x14ac:dyDescent="0.25">
      <c r="A3373" s="711" t="s">
        <v>4591</v>
      </c>
      <c r="B3373" s="793" t="s">
        <v>47</v>
      </c>
      <c r="C3373" s="705" t="s">
        <v>46</v>
      </c>
      <c r="D3373" s="890"/>
      <c r="E3373" s="809">
        <v>1.5422400000000001</v>
      </c>
      <c r="F3373" s="708">
        <f t="shared" ref="F3373" si="366">E3373*D3373/50</f>
        <v>0</v>
      </c>
      <c r="G3373" s="810"/>
      <c r="H3373" s="710">
        <f t="shared" ref="H3373" si="367">E3373*$F$8</f>
        <v>0</v>
      </c>
      <c r="I3373" s="708">
        <f t="shared" ref="I3373" si="368">H3373*D3373/50</f>
        <v>0</v>
      </c>
      <c r="J3373" s="662"/>
      <c r="K3373" s="661"/>
      <c r="L3373" s="661"/>
      <c r="P3373" s="662"/>
    </row>
    <row r="3374" spans="1:16" ht="14.25" customHeight="1" x14ac:dyDescent="0.25">
      <c r="A3374" s="711" t="s">
        <v>3168</v>
      </c>
      <c r="B3374" s="793" t="s">
        <v>47</v>
      </c>
      <c r="C3374" s="705" t="s">
        <v>46</v>
      </c>
      <c r="D3374" s="890"/>
      <c r="E3374" s="809">
        <v>1.234926</v>
      </c>
      <c r="F3374" s="708">
        <f t="shared" si="360"/>
        <v>0</v>
      </c>
      <c r="G3374" s="810"/>
      <c r="H3374" s="710">
        <f t="shared" si="361"/>
        <v>0</v>
      </c>
      <c r="I3374" s="708">
        <f t="shared" si="362"/>
        <v>0</v>
      </c>
      <c r="J3374" s="662"/>
      <c r="K3374" s="661"/>
      <c r="L3374" s="661"/>
      <c r="P3374" s="662"/>
    </row>
    <row r="3375" spans="1:16" ht="14.25" customHeight="1" x14ac:dyDescent="0.25">
      <c r="A3375" s="711" t="s">
        <v>3169</v>
      </c>
      <c r="B3375" s="793" t="s">
        <v>47</v>
      </c>
      <c r="C3375" s="705" t="s">
        <v>46</v>
      </c>
      <c r="D3375" s="890"/>
      <c r="E3375" s="809">
        <v>1.234926</v>
      </c>
      <c r="F3375" s="708">
        <f t="shared" si="360"/>
        <v>0</v>
      </c>
      <c r="G3375" s="810"/>
      <c r="H3375" s="710">
        <f t="shared" si="361"/>
        <v>0</v>
      </c>
      <c r="I3375" s="708">
        <f t="shared" si="362"/>
        <v>0</v>
      </c>
      <c r="J3375" s="662"/>
      <c r="K3375" s="661"/>
      <c r="L3375" s="661"/>
      <c r="P3375" s="662"/>
    </row>
    <row r="3376" spans="1:16" ht="14.25" customHeight="1" x14ac:dyDescent="0.25">
      <c r="A3376" s="711" t="s">
        <v>3170</v>
      </c>
      <c r="B3376" s="793" t="s">
        <v>47</v>
      </c>
      <c r="C3376" s="705" t="s">
        <v>46</v>
      </c>
      <c r="D3376" s="890"/>
      <c r="E3376" s="809">
        <v>1.234926</v>
      </c>
      <c r="F3376" s="708">
        <f t="shared" si="360"/>
        <v>0</v>
      </c>
      <c r="G3376" s="810"/>
      <c r="H3376" s="710">
        <f t="shared" si="361"/>
        <v>0</v>
      </c>
      <c r="I3376" s="708">
        <f t="shared" si="362"/>
        <v>0</v>
      </c>
      <c r="J3376" s="662"/>
      <c r="K3376" s="661"/>
      <c r="L3376" s="661"/>
      <c r="P3376" s="662"/>
    </row>
    <row r="3377" spans="1:16" ht="14.25" customHeight="1" x14ac:dyDescent="0.25">
      <c r="A3377" s="711" t="s">
        <v>3171</v>
      </c>
      <c r="B3377" s="793" t="s">
        <v>47</v>
      </c>
      <c r="C3377" s="705" t="s">
        <v>46</v>
      </c>
      <c r="D3377" s="890"/>
      <c r="E3377" s="809">
        <v>1.234926</v>
      </c>
      <c r="F3377" s="708">
        <f t="shared" si="360"/>
        <v>0</v>
      </c>
      <c r="G3377" s="810"/>
      <c r="H3377" s="710">
        <f t="shared" si="361"/>
        <v>0</v>
      </c>
      <c r="I3377" s="708">
        <f t="shared" si="362"/>
        <v>0</v>
      </c>
      <c r="J3377" s="662"/>
      <c r="K3377" s="661"/>
      <c r="L3377" s="661"/>
      <c r="P3377" s="662"/>
    </row>
    <row r="3378" spans="1:16" ht="14.25" customHeight="1" x14ac:dyDescent="0.25">
      <c r="A3378" s="711" t="s">
        <v>3172</v>
      </c>
      <c r="B3378" s="793" t="s">
        <v>47</v>
      </c>
      <c r="C3378" s="705" t="s">
        <v>46</v>
      </c>
      <c r="D3378" s="890"/>
      <c r="E3378" s="809">
        <v>1.234926</v>
      </c>
      <c r="F3378" s="708">
        <f t="shared" si="360"/>
        <v>0</v>
      </c>
      <c r="G3378" s="810"/>
      <c r="H3378" s="710">
        <f t="shared" si="361"/>
        <v>0</v>
      </c>
      <c r="I3378" s="708">
        <f t="shared" si="362"/>
        <v>0</v>
      </c>
      <c r="J3378" s="662"/>
      <c r="K3378" s="661"/>
      <c r="L3378" s="661"/>
      <c r="P3378" s="662"/>
    </row>
    <row r="3379" spans="1:16" ht="14.25" customHeight="1" x14ac:dyDescent="0.25">
      <c r="A3379" s="711" t="s">
        <v>4592</v>
      </c>
      <c r="B3379" s="793" t="s">
        <v>47</v>
      </c>
      <c r="C3379" s="705" t="s">
        <v>46</v>
      </c>
      <c r="D3379" s="890"/>
      <c r="E3379" s="809">
        <v>1.234926</v>
      </c>
      <c r="F3379" s="708">
        <f t="shared" ref="F3379:F3380" si="369">E3379*D3379/50</f>
        <v>0</v>
      </c>
      <c r="G3379" s="810"/>
      <c r="H3379" s="710">
        <f t="shared" ref="H3379:H3380" si="370">E3379*$F$8</f>
        <v>0</v>
      </c>
      <c r="I3379" s="708">
        <f t="shared" ref="I3379:I3380" si="371">H3379*D3379/50</f>
        <v>0</v>
      </c>
      <c r="J3379" s="662"/>
      <c r="K3379" s="661"/>
      <c r="L3379" s="661"/>
      <c r="P3379" s="662"/>
    </row>
    <row r="3380" spans="1:16" ht="14.25" customHeight="1" x14ac:dyDescent="0.25">
      <c r="A3380" s="711" t="s">
        <v>4593</v>
      </c>
      <c r="B3380" s="793" t="s">
        <v>47</v>
      </c>
      <c r="C3380" s="705" t="s">
        <v>46</v>
      </c>
      <c r="D3380" s="890"/>
      <c r="E3380" s="809">
        <v>1.5779609999999999</v>
      </c>
      <c r="F3380" s="708">
        <f t="shared" si="369"/>
        <v>0</v>
      </c>
      <c r="G3380" s="810"/>
      <c r="H3380" s="710">
        <f t="shared" si="370"/>
        <v>0</v>
      </c>
      <c r="I3380" s="708">
        <f t="shared" si="371"/>
        <v>0</v>
      </c>
      <c r="J3380" s="662"/>
      <c r="K3380" s="661"/>
      <c r="L3380" s="661"/>
      <c r="P3380" s="662"/>
    </row>
    <row r="3381" spans="1:16" ht="14.25" customHeight="1" x14ac:dyDescent="0.25">
      <c r="A3381" s="711" t="s">
        <v>3173</v>
      </c>
      <c r="B3381" s="793" t="s">
        <v>47</v>
      </c>
      <c r="C3381" s="705" t="s">
        <v>46</v>
      </c>
      <c r="D3381" s="890"/>
      <c r="E3381" s="809">
        <v>1.5779609999999999</v>
      </c>
      <c r="F3381" s="708">
        <f t="shared" si="360"/>
        <v>0</v>
      </c>
      <c r="G3381" s="810"/>
      <c r="H3381" s="710">
        <f t="shared" si="361"/>
        <v>0</v>
      </c>
      <c r="I3381" s="708">
        <f t="shared" si="362"/>
        <v>0</v>
      </c>
      <c r="J3381" s="662"/>
      <c r="K3381" s="661"/>
      <c r="L3381" s="661"/>
      <c r="P3381" s="662"/>
    </row>
    <row r="3382" spans="1:16" ht="14.25" customHeight="1" x14ac:dyDescent="0.25">
      <c r="A3382" s="711" t="s">
        <v>4594</v>
      </c>
      <c r="B3382" s="793" t="s">
        <v>47</v>
      </c>
      <c r="C3382" s="705" t="s">
        <v>46</v>
      </c>
      <c r="D3382" s="890"/>
      <c r="E3382" s="809">
        <v>1.4681898</v>
      </c>
      <c r="F3382" s="708">
        <f t="shared" ref="F3382:F3383" si="372">E3382*D3382/50</f>
        <v>0</v>
      </c>
      <c r="G3382" s="810"/>
      <c r="H3382" s="710">
        <f t="shared" ref="H3382:H3383" si="373">E3382*$F$8</f>
        <v>0</v>
      </c>
      <c r="I3382" s="708">
        <f t="shared" ref="I3382:I3383" si="374">H3382*D3382/50</f>
        <v>0</v>
      </c>
      <c r="J3382" s="662"/>
      <c r="K3382" s="661"/>
      <c r="L3382" s="661"/>
      <c r="P3382" s="662"/>
    </row>
    <row r="3383" spans="1:16" ht="14.25" customHeight="1" x14ac:dyDescent="0.25">
      <c r="A3383" s="711" t="s">
        <v>4595</v>
      </c>
      <c r="B3383" s="793" t="s">
        <v>47</v>
      </c>
      <c r="C3383" s="705" t="s">
        <v>46</v>
      </c>
      <c r="D3383" s="890"/>
      <c r="E3383" s="809">
        <v>1.5779609999999999</v>
      </c>
      <c r="F3383" s="708">
        <f t="shared" si="372"/>
        <v>0</v>
      </c>
      <c r="G3383" s="810"/>
      <c r="H3383" s="710">
        <f t="shared" si="373"/>
        <v>0</v>
      </c>
      <c r="I3383" s="708">
        <f t="shared" si="374"/>
        <v>0</v>
      </c>
      <c r="J3383" s="662"/>
      <c r="K3383" s="661"/>
      <c r="L3383" s="661"/>
      <c r="P3383" s="662"/>
    </row>
    <row r="3384" spans="1:16" ht="14.25" customHeight="1" x14ac:dyDescent="0.25">
      <c r="A3384" s="711" t="s">
        <v>3174</v>
      </c>
      <c r="B3384" s="793" t="s">
        <v>47</v>
      </c>
      <c r="C3384" s="705" t="s">
        <v>46</v>
      </c>
      <c r="D3384" s="890"/>
      <c r="E3384" s="809">
        <v>1.5779609999999999</v>
      </c>
      <c r="F3384" s="708">
        <f t="shared" si="360"/>
        <v>0</v>
      </c>
      <c r="G3384" s="810"/>
      <c r="H3384" s="710">
        <f t="shared" si="361"/>
        <v>0</v>
      </c>
      <c r="I3384" s="708">
        <f t="shared" si="362"/>
        <v>0</v>
      </c>
      <c r="J3384" s="662"/>
      <c r="K3384" s="661"/>
      <c r="L3384" s="661"/>
      <c r="P3384" s="662"/>
    </row>
    <row r="3385" spans="1:16" ht="14.25" customHeight="1" x14ac:dyDescent="0.25">
      <c r="A3385" s="711" t="s">
        <v>4596</v>
      </c>
      <c r="B3385" s="793" t="s">
        <v>47</v>
      </c>
      <c r="C3385" s="705" t="s">
        <v>46</v>
      </c>
      <c r="D3385" s="890"/>
      <c r="E3385" s="809">
        <v>2.0582099999999999</v>
      </c>
      <c r="F3385" s="708">
        <f t="shared" ref="F3385" si="375">E3385*D3385/50</f>
        <v>0</v>
      </c>
      <c r="G3385" s="810"/>
      <c r="H3385" s="710">
        <f t="shared" ref="H3385" si="376">E3385*$F$8</f>
        <v>0</v>
      </c>
      <c r="I3385" s="708">
        <f t="shared" ref="I3385" si="377">H3385*D3385/50</f>
        <v>0</v>
      </c>
      <c r="J3385" s="662"/>
      <c r="K3385" s="661"/>
      <c r="L3385" s="661"/>
      <c r="P3385" s="662"/>
    </row>
    <row r="3386" spans="1:16" ht="14.25" customHeight="1" x14ac:dyDescent="0.25">
      <c r="A3386" s="711" t="s">
        <v>3175</v>
      </c>
      <c r="B3386" s="793" t="s">
        <v>47</v>
      </c>
      <c r="C3386" s="705" t="s">
        <v>46</v>
      </c>
      <c r="D3386" s="890"/>
      <c r="E3386" s="809">
        <v>1.5779609999999999</v>
      </c>
      <c r="F3386" s="708">
        <f t="shared" si="360"/>
        <v>0</v>
      </c>
      <c r="G3386" s="810"/>
      <c r="H3386" s="710">
        <f t="shared" si="361"/>
        <v>0</v>
      </c>
      <c r="I3386" s="708">
        <f t="shared" si="362"/>
        <v>0</v>
      </c>
      <c r="J3386" s="662"/>
      <c r="K3386" s="661"/>
      <c r="L3386" s="661"/>
      <c r="P3386" s="662"/>
    </row>
    <row r="3387" spans="1:16" ht="14.25" customHeight="1" x14ac:dyDescent="0.25">
      <c r="A3387" s="711" t="s">
        <v>3176</v>
      </c>
      <c r="B3387" s="793" t="s">
        <v>47</v>
      </c>
      <c r="C3387" s="705" t="s">
        <v>46</v>
      </c>
      <c r="D3387" s="890"/>
      <c r="E3387" s="809">
        <v>1.5779609999999999</v>
      </c>
      <c r="F3387" s="708">
        <f t="shared" si="360"/>
        <v>0</v>
      </c>
      <c r="G3387" s="810"/>
      <c r="H3387" s="710">
        <f t="shared" si="361"/>
        <v>0</v>
      </c>
      <c r="I3387" s="708">
        <f t="shared" si="362"/>
        <v>0</v>
      </c>
      <c r="J3387" s="662"/>
      <c r="K3387" s="661"/>
      <c r="L3387" s="661"/>
      <c r="P3387" s="662"/>
    </row>
    <row r="3388" spans="1:16" ht="14.25" customHeight="1" x14ac:dyDescent="0.25">
      <c r="A3388" s="711" t="s">
        <v>4476</v>
      </c>
      <c r="B3388" s="793" t="s">
        <v>47</v>
      </c>
      <c r="C3388" s="705" t="s">
        <v>46</v>
      </c>
      <c r="D3388" s="890"/>
      <c r="E3388" s="809">
        <v>2.0582099999999999</v>
      </c>
      <c r="F3388" s="708">
        <f t="shared" si="360"/>
        <v>0</v>
      </c>
      <c r="G3388" s="810"/>
      <c r="H3388" s="710">
        <f t="shared" si="361"/>
        <v>0</v>
      </c>
      <c r="I3388" s="708">
        <f t="shared" si="362"/>
        <v>0</v>
      </c>
      <c r="J3388" s="662"/>
      <c r="K3388" s="661"/>
      <c r="L3388" s="661"/>
      <c r="P3388" s="662"/>
    </row>
    <row r="3389" spans="1:16" ht="14.25" customHeight="1" x14ac:dyDescent="0.25">
      <c r="A3389" s="711" t="s">
        <v>3177</v>
      </c>
      <c r="B3389" s="793" t="s">
        <v>47</v>
      </c>
      <c r="C3389" s="705" t="s">
        <v>46</v>
      </c>
      <c r="D3389" s="890"/>
      <c r="E3389" s="809">
        <v>1.5779609999999999</v>
      </c>
      <c r="F3389" s="708">
        <f t="shared" si="360"/>
        <v>0</v>
      </c>
      <c r="G3389" s="810"/>
      <c r="H3389" s="710">
        <f t="shared" si="361"/>
        <v>0</v>
      </c>
      <c r="I3389" s="708">
        <f t="shared" si="362"/>
        <v>0</v>
      </c>
      <c r="J3389" s="662"/>
      <c r="K3389" s="661"/>
      <c r="L3389" s="661"/>
      <c r="P3389" s="662"/>
    </row>
    <row r="3390" spans="1:16" ht="14.25" customHeight="1" x14ac:dyDescent="0.25">
      <c r="A3390" s="711" t="s">
        <v>3178</v>
      </c>
      <c r="B3390" s="793" t="s">
        <v>47</v>
      </c>
      <c r="C3390" s="705" t="s">
        <v>46</v>
      </c>
      <c r="D3390" s="890"/>
      <c r="E3390" s="809">
        <v>1.234926</v>
      </c>
      <c r="F3390" s="708">
        <f t="shared" si="360"/>
        <v>0</v>
      </c>
      <c r="G3390" s="810"/>
      <c r="H3390" s="710">
        <f t="shared" si="361"/>
        <v>0</v>
      </c>
      <c r="I3390" s="708">
        <f t="shared" si="362"/>
        <v>0</v>
      </c>
      <c r="J3390" s="662"/>
      <c r="K3390" s="661"/>
      <c r="L3390" s="661"/>
      <c r="P3390" s="662"/>
    </row>
    <row r="3391" spans="1:16" ht="14.25" customHeight="1" x14ac:dyDescent="0.25">
      <c r="A3391" s="711" t="s">
        <v>3179</v>
      </c>
      <c r="B3391" s="793" t="s">
        <v>47</v>
      </c>
      <c r="C3391" s="705" t="s">
        <v>46</v>
      </c>
      <c r="D3391" s="890"/>
      <c r="E3391" s="809">
        <v>1.3721399999999999</v>
      </c>
      <c r="F3391" s="708">
        <f t="shared" si="360"/>
        <v>0</v>
      </c>
      <c r="G3391" s="810"/>
      <c r="H3391" s="710">
        <f t="shared" si="361"/>
        <v>0</v>
      </c>
      <c r="I3391" s="708">
        <f t="shared" si="362"/>
        <v>0</v>
      </c>
      <c r="J3391" s="662"/>
      <c r="K3391" s="661"/>
      <c r="L3391" s="661"/>
      <c r="P3391" s="662"/>
    </row>
    <row r="3392" spans="1:16" ht="14.25" customHeight="1" x14ac:dyDescent="0.25">
      <c r="A3392" s="711" t="s">
        <v>3180</v>
      </c>
      <c r="B3392" s="793" t="s">
        <v>47</v>
      </c>
      <c r="C3392" s="705" t="s">
        <v>46</v>
      </c>
      <c r="D3392" s="890"/>
      <c r="E3392" s="809">
        <v>1.3721399999999999</v>
      </c>
      <c r="F3392" s="708">
        <f t="shared" si="360"/>
        <v>0</v>
      </c>
      <c r="G3392" s="810"/>
      <c r="H3392" s="710">
        <f t="shared" si="361"/>
        <v>0</v>
      </c>
      <c r="I3392" s="708">
        <f t="shared" si="362"/>
        <v>0</v>
      </c>
      <c r="J3392" s="662"/>
      <c r="K3392" s="661"/>
      <c r="L3392" s="661"/>
      <c r="P3392" s="662"/>
    </row>
    <row r="3393" spans="1:16" ht="14.25" customHeight="1" x14ac:dyDescent="0.25">
      <c r="A3393" s="711" t="s">
        <v>4597</v>
      </c>
      <c r="B3393" s="793" t="s">
        <v>47</v>
      </c>
      <c r="C3393" s="705" t="s">
        <v>46</v>
      </c>
      <c r="D3393" s="890"/>
      <c r="E3393" s="809">
        <v>1.234926</v>
      </c>
      <c r="F3393" s="708">
        <f>E3393*D3393/50</f>
        <v>0</v>
      </c>
      <c r="G3393" s="810"/>
      <c r="H3393" s="710">
        <f>E3393*$F$8</f>
        <v>0</v>
      </c>
      <c r="I3393" s="708">
        <f>H3393*D3393/50</f>
        <v>0</v>
      </c>
      <c r="J3393" s="662"/>
      <c r="K3393" s="661"/>
      <c r="L3393" s="661"/>
      <c r="P3393" s="662"/>
    </row>
    <row r="3394" spans="1:16" ht="14.25" customHeight="1" x14ac:dyDescent="0.25">
      <c r="A3394" s="711" t="s">
        <v>3181</v>
      </c>
      <c r="B3394" s="793" t="s">
        <v>47</v>
      </c>
      <c r="C3394" s="705" t="s">
        <v>46</v>
      </c>
      <c r="D3394" s="890"/>
      <c r="E3394" s="809">
        <v>1.3721399999999999</v>
      </c>
      <c r="F3394" s="708">
        <f t="shared" si="360"/>
        <v>0</v>
      </c>
      <c r="G3394" s="810"/>
      <c r="H3394" s="710">
        <f t="shared" si="361"/>
        <v>0</v>
      </c>
      <c r="I3394" s="708">
        <f t="shared" si="362"/>
        <v>0</v>
      </c>
      <c r="J3394" s="662"/>
      <c r="K3394" s="661"/>
      <c r="L3394" s="661"/>
      <c r="P3394" s="662"/>
    </row>
    <row r="3395" spans="1:16" ht="14.25" customHeight="1" x14ac:dyDescent="0.25">
      <c r="A3395" s="711" t="s">
        <v>3182</v>
      </c>
      <c r="B3395" s="793" t="s">
        <v>47</v>
      </c>
      <c r="C3395" s="705" t="s">
        <v>46</v>
      </c>
      <c r="D3395" s="890"/>
      <c r="E3395" s="809">
        <v>1.3721399999999999</v>
      </c>
      <c r="F3395" s="708">
        <f t="shared" si="360"/>
        <v>0</v>
      </c>
      <c r="G3395" s="810"/>
      <c r="H3395" s="710">
        <f t="shared" si="361"/>
        <v>0</v>
      </c>
      <c r="I3395" s="708">
        <f t="shared" si="362"/>
        <v>0</v>
      </c>
      <c r="J3395" s="662"/>
      <c r="K3395" s="661"/>
      <c r="L3395" s="661"/>
      <c r="P3395" s="662"/>
    </row>
    <row r="3396" spans="1:16" ht="14.25" customHeight="1" x14ac:dyDescent="0.25">
      <c r="A3396" s="711" t="s">
        <v>4517</v>
      </c>
      <c r="B3396" s="793" t="s">
        <v>47</v>
      </c>
      <c r="C3396" s="705" t="s">
        <v>46</v>
      </c>
      <c r="D3396" s="890"/>
      <c r="E3396" s="809">
        <v>1.234926</v>
      </c>
      <c r="F3396" s="708">
        <f>E3396*D3396/50</f>
        <v>0</v>
      </c>
      <c r="G3396" s="810"/>
      <c r="H3396" s="710">
        <f>E3396*$F$8</f>
        <v>0</v>
      </c>
      <c r="I3396" s="708">
        <f>H3396*D3396/50</f>
        <v>0</v>
      </c>
      <c r="J3396" s="662"/>
      <c r="K3396" s="661"/>
      <c r="L3396" s="661"/>
      <c r="P3396" s="662"/>
    </row>
    <row r="3397" spans="1:16" ht="14.25" customHeight="1" x14ac:dyDescent="0.25">
      <c r="A3397" s="711" t="s">
        <v>3183</v>
      </c>
      <c r="B3397" s="793" t="s">
        <v>47</v>
      </c>
      <c r="C3397" s="705" t="s">
        <v>46</v>
      </c>
      <c r="D3397" s="890"/>
      <c r="E3397" s="809">
        <v>1.3721399999999999</v>
      </c>
      <c r="F3397" s="708">
        <f t="shared" si="360"/>
        <v>0</v>
      </c>
      <c r="G3397" s="810"/>
      <c r="H3397" s="710">
        <f t="shared" si="361"/>
        <v>0</v>
      </c>
      <c r="I3397" s="708">
        <f t="shared" si="362"/>
        <v>0</v>
      </c>
      <c r="J3397" s="662"/>
      <c r="K3397" s="661"/>
      <c r="L3397" s="661"/>
      <c r="P3397" s="662"/>
    </row>
    <row r="3398" spans="1:16" ht="14.25" customHeight="1" x14ac:dyDescent="0.25">
      <c r="A3398" s="711" t="s">
        <v>3184</v>
      </c>
      <c r="B3398" s="793" t="s">
        <v>47</v>
      </c>
      <c r="C3398" s="705" t="s">
        <v>46</v>
      </c>
      <c r="D3398" s="890"/>
      <c r="E3398" s="809">
        <v>1.5642396000000001</v>
      </c>
      <c r="F3398" s="708">
        <f t="shared" si="360"/>
        <v>0</v>
      </c>
      <c r="G3398" s="810"/>
      <c r="H3398" s="710">
        <f t="shared" si="361"/>
        <v>0</v>
      </c>
      <c r="I3398" s="708">
        <f t="shared" si="362"/>
        <v>0</v>
      </c>
      <c r="J3398" s="662"/>
      <c r="K3398" s="661"/>
      <c r="L3398" s="661"/>
      <c r="P3398" s="662"/>
    </row>
    <row r="3399" spans="1:16" ht="14.25" customHeight="1" x14ac:dyDescent="0.25">
      <c r="A3399" s="711" t="s">
        <v>4518</v>
      </c>
      <c r="B3399" s="793" t="s">
        <v>47</v>
      </c>
      <c r="C3399" s="705" t="s">
        <v>46</v>
      </c>
      <c r="D3399" s="890"/>
      <c r="E3399" s="809">
        <v>1.234926</v>
      </c>
      <c r="F3399" s="708">
        <f>E3399*D3399/50</f>
        <v>0</v>
      </c>
      <c r="G3399" s="810"/>
      <c r="H3399" s="710">
        <f>E3399*$F$8</f>
        <v>0</v>
      </c>
      <c r="I3399" s="708">
        <f>H3399*D3399/50</f>
        <v>0</v>
      </c>
      <c r="J3399" s="662"/>
      <c r="K3399" s="661"/>
      <c r="L3399" s="661"/>
      <c r="P3399" s="662"/>
    </row>
    <row r="3400" spans="1:16" ht="14.25" customHeight="1" x14ac:dyDescent="0.25">
      <c r="A3400" s="711" t="s">
        <v>3185</v>
      </c>
      <c r="B3400" s="793" t="s">
        <v>47</v>
      </c>
      <c r="C3400" s="705" t="s">
        <v>46</v>
      </c>
      <c r="D3400" s="890"/>
      <c r="E3400" s="809">
        <v>1.234926</v>
      </c>
      <c r="F3400" s="708">
        <f t="shared" si="360"/>
        <v>0</v>
      </c>
      <c r="G3400" s="810"/>
      <c r="H3400" s="710">
        <f t="shared" si="361"/>
        <v>0</v>
      </c>
      <c r="I3400" s="708">
        <f t="shared" si="362"/>
        <v>0</v>
      </c>
      <c r="J3400" s="662"/>
      <c r="K3400" s="661"/>
      <c r="L3400" s="661"/>
      <c r="P3400" s="662"/>
    </row>
    <row r="3401" spans="1:16" ht="14.25" customHeight="1" x14ac:dyDescent="0.25">
      <c r="A3401" s="711" t="s">
        <v>3186</v>
      </c>
      <c r="B3401" s="793" t="s">
        <v>47</v>
      </c>
      <c r="C3401" s="705" t="s">
        <v>46</v>
      </c>
      <c r="D3401" s="890"/>
      <c r="E3401" s="809">
        <v>1.234926</v>
      </c>
      <c r="F3401" s="708">
        <f t="shared" si="360"/>
        <v>0</v>
      </c>
      <c r="G3401" s="810"/>
      <c r="H3401" s="710">
        <f t="shared" si="361"/>
        <v>0</v>
      </c>
      <c r="I3401" s="708">
        <f t="shared" si="362"/>
        <v>0</v>
      </c>
      <c r="J3401" s="662"/>
      <c r="K3401" s="661"/>
      <c r="L3401" s="661"/>
      <c r="P3401" s="662"/>
    </row>
    <row r="3402" spans="1:16" ht="14.25" customHeight="1" x14ac:dyDescent="0.25">
      <c r="A3402" s="711" t="s">
        <v>3187</v>
      </c>
      <c r="B3402" s="793" t="s">
        <v>47</v>
      </c>
      <c r="C3402" s="705" t="s">
        <v>46</v>
      </c>
      <c r="D3402" s="890"/>
      <c r="E3402" s="809">
        <v>1.234926</v>
      </c>
      <c r="F3402" s="708">
        <f t="shared" si="360"/>
        <v>0</v>
      </c>
      <c r="G3402" s="810"/>
      <c r="H3402" s="710">
        <f t="shared" si="361"/>
        <v>0</v>
      </c>
      <c r="I3402" s="708">
        <f t="shared" si="362"/>
        <v>0</v>
      </c>
      <c r="J3402" s="662"/>
      <c r="K3402" s="661"/>
      <c r="L3402" s="661"/>
      <c r="P3402" s="662"/>
    </row>
    <row r="3403" spans="1:16" ht="14.25" customHeight="1" x14ac:dyDescent="0.25">
      <c r="A3403" s="711" t="s">
        <v>3188</v>
      </c>
      <c r="B3403" s="793" t="s">
        <v>47</v>
      </c>
      <c r="C3403" s="705" t="s">
        <v>46</v>
      </c>
      <c r="D3403" s="890"/>
      <c r="E3403" s="809">
        <v>1.5422400000000001</v>
      </c>
      <c r="F3403" s="708">
        <f t="shared" si="360"/>
        <v>0</v>
      </c>
      <c r="G3403" s="810"/>
      <c r="H3403" s="710">
        <f t="shared" si="361"/>
        <v>0</v>
      </c>
      <c r="I3403" s="708">
        <f t="shared" si="362"/>
        <v>0</v>
      </c>
      <c r="J3403" s="662"/>
      <c r="K3403" s="661"/>
      <c r="L3403" s="661"/>
      <c r="P3403" s="662"/>
    </row>
    <row r="3404" spans="1:16" ht="14.25" customHeight="1" x14ac:dyDescent="0.25">
      <c r="A3404" s="711" t="s">
        <v>3189</v>
      </c>
      <c r="B3404" s="793" t="s">
        <v>47</v>
      </c>
      <c r="C3404" s="705" t="s">
        <v>46</v>
      </c>
      <c r="D3404" s="890"/>
      <c r="E3404" s="809">
        <v>1.234926</v>
      </c>
      <c r="F3404" s="708">
        <f t="shared" si="360"/>
        <v>0</v>
      </c>
      <c r="G3404" s="810"/>
      <c r="H3404" s="710">
        <f t="shared" si="361"/>
        <v>0</v>
      </c>
      <c r="I3404" s="708">
        <f t="shared" si="362"/>
        <v>0</v>
      </c>
      <c r="J3404" s="662"/>
      <c r="K3404" s="661"/>
      <c r="L3404" s="661"/>
      <c r="P3404" s="662"/>
    </row>
    <row r="3405" spans="1:16" ht="14.25" customHeight="1" x14ac:dyDescent="0.25">
      <c r="A3405" s="711" t="s">
        <v>3190</v>
      </c>
      <c r="B3405" s="793" t="s">
        <v>47</v>
      </c>
      <c r="C3405" s="705">
        <v>50</v>
      </c>
      <c r="D3405" s="890"/>
      <c r="E3405" s="809">
        <v>1.2212046000000001</v>
      </c>
      <c r="F3405" s="708">
        <f t="shared" si="360"/>
        <v>0</v>
      </c>
      <c r="G3405" s="810"/>
      <c r="H3405" s="710">
        <f t="shared" si="361"/>
        <v>0</v>
      </c>
      <c r="I3405" s="708">
        <f t="shared" si="362"/>
        <v>0</v>
      </c>
      <c r="J3405" s="662"/>
      <c r="K3405" s="661"/>
      <c r="L3405" s="661"/>
      <c r="P3405" s="662"/>
    </row>
    <row r="3406" spans="1:16" ht="14.25" customHeight="1" x14ac:dyDescent="0.25">
      <c r="A3406" s="711" t="s">
        <v>3191</v>
      </c>
      <c r="B3406" s="793" t="s">
        <v>47</v>
      </c>
      <c r="C3406" s="705" t="s">
        <v>46</v>
      </c>
      <c r="D3406" s="890"/>
      <c r="E3406" s="809">
        <v>1.5779609999999999</v>
      </c>
      <c r="F3406" s="708">
        <f t="shared" si="360"/>
        <v>0</v>
      </c>
      <c r="G3406" s="810"/>
      <c r="H3406" s="710">
        <f t="shared" si="361"/>
        <v>0</v>
      </c>
      <c r="I3406" s="708">
        <f t="shared" si="362"/>
        <v>0</v>
      </c>
      <c r="J3406" s="662"/>
      <c r="K3406" s="661"/>
      <c r="L3406" s="661"/>
      <c r="P3406" s="662"/>
    </row>
    <row r="3407" spans="1:16" ht="14.25" customHeight="1" x14ac:dyDescent="0.25">
      <c r="A3407" s="711" t="s">
        <v>3192</v>
      </c>
      <c r="B3407" s="793" t="s">
        <v>47</v>
      </c>
      <c r="C3407" s="705" t="s">
        <v>46</v>
      </c>
      <c r="D3407" s="890"/>
      <c r="E3407" s="809">
        <v>1.5779609999999999</v>
      </c>
      <c r="F3407" s="708">
        <f t="shared" si="360"/>
        <v>0</v>
      </c>
      <c r="G3407" s="810"/>
      <c r="H3407" s="710">
        <f t="shared" si="361"/>
        <v>0</v>
      </c>
      <c r="I3407" s="708">
        <f t="shared" si="362"/>
        <v>0</v>
      </c>
      <c r="J3407" s="662"/>
      <c r="K3407" s="661"/>
      <c r="L3407" s="661"/>
      <c r="P3407" s="662"/>
    </row>
    <row r="3408" spans="1:16" ht="14.25" customHeight="1" x14ac:dyDescent="0.25">
      <c r="A3408" s="711" t="s">
        <v>3193</v>
      </c>
      <c r="B3408" s="793" t="s">
        <v>47</v>
      </c>
      <c r="C3408" s="705" t="s">
        <v>46</v>
      </c>
      <c r="D3408" s="890"/>
      <c r="E3408" s="809">
        <v>1.5779609999999999</v>
      </c>
      <c r="F3408" s="708">
        <f t="shared" si="360"/>
        <v>0</v>
      </c>
      <c r="G3408" s="810"/>
      <c r="H3408" s="710">
        <f t="shared" si="361"/>
        <v>0</v>
      </c>
      <c r="I3408" s="708">
        <f t="shared" si="362"/>
        <v>0</v>
      </c>
      <c r="J3408" s="662"/>
      <c r="K3408" s="661"/>
      <c r="L3408" s="661"/>
      <c r="P3408" s="662"/>
    </row>
    <row r="3409" spans="1:16" ht="14.25" customHeight="1" x14ac:dyDescent="0.25">
      <c r="A3409" s="711" t="s">
        <v>3194</v>
      </c>
      <c r="B3409" s="793" t="s">
        <v>47</v>
      </c>
      <c r="C3409" s="705" t="s">
        <v>46</v>
      </c>
      <c r="D3409" s="890"/>
      <c r="E3409" s="809">
        <v>1.5779609999999999</v>
      </c>
      <c r="F3409" s="708">
        <f t="shared" si="360"/>
        <v>0</v>
      </c>
      <c r="G3409" s="810"/>
      <c r="H3409" s="710">
        <f t="shared" si="361"/>
        <v>0</v>
      </c>
      <c r="I3409" s="708">
        <f t="shared" si="362"/>
        <v>0</v>
      </c>
      <c r="J3409" s="662"/>
      <c r="K3409" s="661"/>
      <c r="L3409" s="661"/>
      <c r="P3409" s="662"/>
    </row>
    <row r="3410" spans="1:16" ht="14.25" customHeight="1" x14ac:dyDescent="0.25">
      <c r="A3410" s="711" t="s">
        <v>3195</v>
      </c>
      <c r="B3410" s="793" t="s">
        <v>47</v>
      </c>
      <c r="C3410" s="705" t="s">
        <v>46</v>
      </c>
      <c r="D3410" s="890"/>
      <c r="E3410" s="809">
        <v>1.5779609999999999</v>
      </c>
      <c r="F3410" s="708">
        <f t="shared" si="360"/>
        <v>0</v>
      </c>
      <c r="G3410" s="810"/>
      <c r="H3410" s="710">
        <f t="shared" si="361"/>
        <v>0</v>
      </c>
      <c r="I3410" s="708">
        <f t="shared" si="362"/>
        <v>0</v>
      </c>
      <c r="J3410" s="662"/>
      <c r="K3410" s="661"/>
      <c r="L3410" s="661"/>
      <c r="P3410" s="662"/>
    </row>
    <row r="3411" spans="1:16" ht="14.25" customHeight="1" x14ac:dyDescent="0.25">
      <c r="A3411" s="711" t="s">
        <v>3196</v>
      </c>
      <c r="B3411" s="793" t="s">
        <v>47</v>
      </c>
      <c r="C3411" s="705" t="s">
        <v>46</v>
      </c>
      <c r="D3411" s="890"/>
      <c r="E3411" s="809">
        <v>1.5779609999999999</v>
      </c>
      <c r="F3411" s="708">
        <f t="shared" si="360"/>
        <v>0</v>
      </c>
      <c r="G3411" s="810"/>
      <c r="H3411" s="710">
        <f t="shared" si="361"/>
        <v>0</v>
      </c>
      <c r="I3411" s="708">
        <f t="shared" si="362"/>
        <v>0</v>
      </c>
      <c r="J3411" s="662"/>
      <c r="K3411" s="661"/>
      <c r="L3411" s="661"/>
      <c r="P3411" s="662"/>
    </row>
    <row r="3412" spans="1:16" ht="14.25" customHeight="1" x14ac:dyDescent="0.25">
      <c r="A3412" s="711" t="s">
        <v>3197</v>
      </c>
      <c r="B3412" s="793" t="s">
        <v>47</v>
      </c>
      <c r="C3412" s="705" t="s">
        <v>46</v>
      </c>
      <c r="D3412" s="890"/>
      <c r="E3412" s="809">
        <v>1.4681898</v>
      </c>
      <c r="F3412" s="708">
        <f t="shared" si="360"/>
        <v>0</v>
      </c>
      <c r="G3412" s="810"/>
      <c r="H3412" s="710">
        <f t="shared" si="361"/>
        <v>0</v>
      </c>
      <c r="I3412" s="708">
        <f t="shared" si="362"/>
        <v>0</v>
      </c>
      <c r="J3412" s="662"/>
      <c r="K3412" s="661"/>
      <c r="L3412" s="661"/>
      <c r="P3412" s="662"/>
    </row>
    <row r="3413" spans="1:16" ht="14.25" customHeight="1" x14ac:dyDescent="0.25">
      <c r="A3413" s="711" t="s">
        <v>3198</v>
      </c>
      <c r="B3413" s="793" t="s">
        <v>47</v>
      </c>
      <c r="C3413" s="705" t="s">
        <v>46</v>
      </c>
      <c r="D3413" s="890"/>
      <c r="E3413" s="809">
        <v>1.7151749999999999</v>
      </c>
      <c r="F3413" s="708">
        <f t="shared" si="360"/>
        <v>0</v>
      </c>
      <c r="G3413" s="810"/>
      <c r="H3413" s="710">
        <f t="shared" si="361"/>
        <v>0</v>
      </c>
      <c r="I3413" s="708">
        <f t="shared" si="362"/>
        <v>0</v>
      </c>
      <c r="J3413" s="662"/>
      <c r="K3413" s="661"/>
      <c r="L3413" s="661"/>
      <c r="P3413" s="662"/>
    </row>
    <row r="3414" spans="1:16" ht="14.25" customHeight="1" x14ac:dyDescent="0.25">
      <c r="A3414" s="711" t="s">
        <v>3199</v>
      </c>
      <c r="B3414" s="793" t="s">
        <v>47</v>
      </c>
      <c r="C3414" s="705" t="s">
        <v>46</v>
      </c>
      <c r="D3414" s="890"/>
      <c r="E3414" s="809">
        <v>1.8523890000000001</v>
      </c>
      <c r="F3414" s="708">
        <f t="shared" si="360"/>
        <v>0</v>
      </c>
      <c r="G3414" s="810"/>
      <c r="H3414" s="710">
        <f t="shared" si="361"/>
        <v>0</v>
      </c>
      <c r="I3414" s="708">
        <f t="shared" si="362"/>
        <v>0</v>
      </c>
      <c r="J3414" s="662"/>
      <c r="K3414" s="661"/>
      <c r="L3414" s="661"/>
      <c r="P3414" s="662"/>
    </row>
    <row r="3415" spans="1:16" ht="14.25" customHeight="1" x14ac:dyDescent="0.25">
      <c r="A3415" s="711" t="s">
        <v>3200</v>
      </c>
      <c r="B3415" s="793" t="s">
        <v>47</v>
      </c>
      <c r="C3415" s="705" t="s">
        <v>46</v>
      </c>
      <c r="D3415" s="890"/>
      <c r="E3415" s="809">
        <v>1.3995827999999999</v>
      </c>
      <c r="F3415" s="708">
        <f t="shared" si="360"/>
        <v>0</v>
      </c>
      <c r="G3415" s="810"/>
      <c r="H3415" s="710">
        <f t="shared" si="361"/>
        <v>0</v>
      </c>
      <c r="I3415" s="708">
        <f t="shared" si="362"/>
        <v>0</v>
      </c>
      <c r="J3415" s="662"/>
      <c r="K3415" s="661"/>
      <c r="L3415" s="661"/>
      <c r="P3415" s="662"/>
    </row>
    <row r="3416" spans="1:16" ht="14.25" customHeight="1" x14ac:dyDescent="0.25">
      <c r="A3416" s="711" t="s">
        <v>3201</v>
      </c>
      <c r="B3416" s="793" t="s">
        <v>47</v>
      </c>
      <c r="C3416" s="705" t="s">
        <v>46</v>
      </c>
      <c r="D3416" s="890"/>
      <c r="E3416" s="809">
        <v>1.3995827999999999</v>
      </c>
      <c r="F3416" s="708">
        <f t="shared" si="360"/>
        <v>0</v>
      </c>
      <c r="G3416" s="810"/>
      <c r="H3416" s="710">
        <f t="shared" si="361"/>
        <v>0</v>
      </c>
      <c r="I3416" s="708">
        <f t="shared" si="362"/>
        <v>0</v>
      </c>
      <c r="J3416" s="662"/>
      <c r="K3416" s="661"/>
      <c r="L3416" s="661"/>
      <c r="P3416" s="662"/>
    </row>
    <row r="3417" spans="1:16" ht="14.25" customHeight="1" x14ac:dyDescent="0.25">
      <c r="A3417" s="711" t="s">
        <v>3202</v>
      </c>
      <c r="B3417" s="793" t="s">
        <v>47</v>
      </c>
      <c r="C3417" s="705" t="s">
        <v>46</v>
      </c>
      <c r="D3417" s="890"/>
      <c r="E3417" s="809">
        <v>1.3995827999999999</v>
      </c>
      <c r="F3417" s="708">
        <f t="shared" si="360"/>
        <v>0</v>
      </c>
      <c r="G3417" s="810"/>
      <c r="H3417" s="710">
        <f t="shared" si="361"/>
        <v>0</v>
      </c>
      <c r="I3417" s="708">
        <f t="shared" si="362"/>
        <v>0</v>
      </c>
      <c r="J3417" s="662"/>
      <c r="K3417" s="661"/>
      <c r="L3417" s="661"/>
      <c r="P3417" s="662"/>
    </row>
    <row r="3418" spans="1:16" ht="14.25" customHeight="1" x14ac:dyDescent="0.25">
      <c r="A3418" s="711" t="s">
        <v>3203</v>
      </c>
      <c r="B3418" s="793" t="s">
        <v>47</v>
      </c>
      <c r="C3418" s="705">
        <v>50</v>
      </c>
      <c r="D3418" s="890"/>
      <c r="E3418" s="809">
        <v>1.2212046000000001</v>
      </c>
      <c r="F3418" s="708">
        <f t="shared" si="360"/>
        <v>0</v>
      </c>
      <c r="G3418" s="810"/>
      <c r="H3418" s="710">
        <f t="shared" si="361"/>
        <v>0</v>
      </c>
      <c r="I3418" s="708">
        <f t="shared" si="362"/>
        <v>0</v>
      </c>
      <c r="J3418" s="662"/>
      <c r="K3418" s="661"/>
      <c r="L3418" s="661"/>
      <c r="P3418" s="662"/>
    </row>
    <row r="3419" spans="1:16" ht="14.25" customHeight="1" x14ac:dyDescent="0.25">
      <c r="A3419" s="711" t="s">
        <v>3204</v>
      </c>
      <c r="B3419" s="793" t="s">
        <v>47</v>
      </c>
      <c r="C3419" s="705" t="s">
        <v>46</v>
      </c>
      <c r="D3419" s="890"/>
      <c r="E3419" s="809">
        <v>1.7151749999999999</v>
      </c>
      <c r="F3419" s="708">
        <f t="shared" si="360"/>
        <v>0</v>
      </c>
      <c r="G3419" s="810"/>
      <c r="H3419" s="710">
        <f t="shared" si="361"/>
        <v>0</v>
      </c>
      <c r="I3419" s="708">
        <f t="shared" si="362"/>
        <v>0</v>
      </c>
      <c r="J3419" s="662"/>
      <c r="K3419" s="661"/>
      <c r="L3419" s="661"/>
      <c r="P3419" s="662"/>
    </row>
    <row r="3420" spans="1:16" ht="14.25" customHeight="1" x14ac:dyDescent="0.25">
      <c r="A3420" s="711" t="s">
        <v>4598</v>
      </c>
      <c r="B3420" s="793" t="s">
        <v>47</v>
      </c>
      <c r="C3420" s="705" t="s">
        <v>46</v>
      </c>
      <c r="D3420" s="890"/>
      <c r="E3420" s="809">
        <v>2.0582099999999999</v>
      </c>
      <c r="F3420" s="708">
        <f t="shared" si="360"/>
        <v>0</v>
      </c>
      <c r="G3420" s="810"/>
      <c r="H3420" s="710">
        <f t="shared" si="361"/>
        <v>0</v>
      </c>
      <c r="I3420" s="708">
        <f t="shared" si="362"/>
        <v>0</v>
      </c>
      <c r="J3420" s="662"/>
      <c r="K3420" s="661"/>
      <c r="L3420" s="661"/>
      <c r="P3420" s="662"/>
    </row>
    <row r="3421" spans="1:16" ht="14.25" customHeight="1" x14ac:dyDescent="0.25">
      <c r="A3421" s="711" t="s">
        <v>3205</v>
      </c>
      <c r="B3421" s="793" t="s">
        <v>47</v>
      </c>
      <c r="C3421" s="705" t="s">
        <v>46</v>
      </c>
      <c r="D3421" s="890"/>
      <c r="E3421" s="809">
        <v>2.0582099999999999</v>
      </c>
      <c r="F3421" s="708">
        <f t="shared" si="360"/>
        <v>0</v>
      </c>
      <c r="G3421" s="810"/>
      <c r="H3421" s="710">
        <f t="shared" si="361"/>
        <v>0</v>
      </c>
      <c r="I3421" s="708">
        <f t="shared" si="362"/>
        <v>0</v>
      </c>
      <c r="J3421" s="662"/>
      <c r="K3421" s="661"/>
      <c r="L3421" s="661"/>
      <c r="P3421" s="662"/>
    </row>
    <row r="3422" spans="1:16" ht="14.25" customHeight="1" x14ac:dyDescent="0.25">
      <c r="A3422" s="711" t="s">
        <v>3206</v>
      </c>
      <c r="B3422" s="793" t="s">
        <v>47</v>
      </c>
      <c r="C3422" s="705" t="s">
        <v>46</v>
      </c>
      <c r="D3422" s="890"/>
      <c r="E3422" s="809">
        <v>1.6740108</v>
      </c>
      <c r="F3422" s="708">
        <f t="shared" si="360"/>
        <v>0</v>
      </c>
      <c r="G3422" s="810"/>
      <c r="H3422" s="710">
        <f t="shared" si="361"/>
        <v>0</v>
      </c>
      <c r="I3422" s="708">
        <f t="shared" si="362"/>
        <v>0</v>
      </c>
      <c r="J3422" s="662"/>
      <c r="K3422" s="661"/>
      <c r="L3422" s="661"/>
      <c r="P3422" s="662"/>
    </row>
    <row r="3423" spans="1:16" ht="14.25" customHeight="1" x14ac:dyDescent="0.25">
      <c r="A3423" s="711" t="s">
        <v>3207</v>
      </c>
      <c r="B3423" s="793" t="s">
        <v>47</v>
      </c>
      <c r="C3423" s="705" t="s">
        <v>46</v>
      </c>
      <c r="D3423" s="890"/>
      <c r="E3423" s="809">
        <v>1.6740108</v>
      </c>
      <c r="F3423" s="708">
        <f t="shared" ref="F3423:F3445" si="378">E3423*D3423/50</f>
        <v>0</v>
      </c>
      <c r="G3423" s="810"/>
      <c r="H3423" s="710">
        <f t="shared" ref="H3423:H3445" si="379">E3423*$F$8</f>
        <v>0</v>
      </c>
      <c r="I3423" s="708">
        <f t="shared" ref="I3423:I3445" si="380">H3423*D3423/50</f>
        <v>0</v>
      </c>
      <c r="J3423" s="662"/>
      <c r="K3423" s="661"/>
      <c r="L3423" s="661"/>
      <c r="P3423" s="662"/>
    </row>
    <row r="3424" spans="1:16" ht="14.25" customHeight="1" x14ac:dyDescent="0.25">
      <c r="A3424" s="711" t="s">
        <v>3208</v>
      </c>
      <c r="B3424" s="793" t="s">
        <v>47</v>
      </c>
      <c r="C3424" s="705" t="s">
        <v>46</v>
      </c>
      <c r="D3424" s="890"/>
      <c r="E3424" s="809">
        <v>1.5093540000000001</v>
      </c>
      <c r="F3424" s="708">
        <f t="shared" si="378"/>
        <v>0</v>
      </c>
      <c r="G3424" s="810"/>
      <c r="H3424" s="710">
        <f t="shared" si="379"/>
        <v>0</v>
      </c>
      <c r="I3424" s="708">
        <f t="shared" si="380"/>
        <v>0</v>
      </c>
      <c r="J3424" s="662"/>
      <c r="K3424" s="661"/>
      <c r="L3424" s="661"/>
      <c r="P3424" s="662"/>
    </row>
    <row r="3425" spans="1:16" ht="14.25" customHeight="1" x14ac:dyDescent="0.25">
      <c r="A3425" s="711" t="s">
        <v>3209</v>
      </c>
      <c r="B3425" s="793" t="s">
        <v>47</v>
      </c>
      <c r="C3425" s="705" t="s">
        <v>46</v>
      </c>
      <c r="D3425" s="890"/>
      <c r="E3425" s="809">
        <v>1.3995827999999999</v>
      </c>
      <c r="F3425" s="708">
        <f t="shared" si="378"/>
        <v>0</v>
      </c>
      <c r="G3425" s="810"/>
      <c r="H3425" s="710">
        <f t="shared" si="379"/>
        <v>0</v>
      </c>
      <c r="I3425" s="708">
        <f t="shared" si="380"/>
        <v>0</v>
      </c>
      <c r="J3425" s="662"/>
      <c r="K3425" s="661"/>
      <c r="L3425" s="661"/>
      <c r="P3425" s="662"/>
    </row>
    <row r="3426" spans="1:16" ht="14.25" customHeight="1" x14ac:dyDescent="0.25">
      <c r="A3426" s="711" t="s">
        <v>3210</v>
      </c>
      <c r="B3426" s="793" t="s">
        <v>47</v>
      </c>
      <c r="C3426" s="705" t="s">
        <v>46</v>
      </c>
      <c r="D3426" s="890"/>
      <c r="E3426" s="809">
        <v>1.5093540000000001</v>
      </c>
      <c r="F3426" s="708">
        <f t="shared" si="378"/>
        <v>0</v>
      </c>
      <c r="G3426" s="810"/>
      <c r="H3426" s="710">
        <f t="shared" si="379"/>
        <v>0</v>
      </c>
      <c r="I3426" s="708">
        <f t="shared" si="380"/>
        <v>0</v>
      </c>
      <c r="J3426" s="662"/>
      <c r="K3426" s="661"/>
      <c r="L3426" s="661"/>
      <c r="P3426" s="662"/>
    </row>
    <row r="3427" spans="1:16" ht="14.25" customHeight="1" x14ac:dyDescent="0.25">
      <c r="A3427" s="711" t="s">
        <v>4599</v>
      </c>
      <c r="B3427" s="793" t="s">
        <v>47</v>
      </c>
      <c r="C3427" s="705" t="s">
        <v>46</v>
      </c>
      <c r="D3427" s="890"/>
      <c r="E3427" s="809">
        <v>1.3995827999999999</v>
      </c>
      <c r="F3427" s="708">
        <f t="shared" ref="F3427" si="381">E3427*D3427/50</f>
        <v>0</v>
      </c>
      <c r="G3427" s="810"/>
      <c r="H3427" s="710">
        <f t="shared" ref="H3427" si="382">E3427*$F$8</f>
        <v>0</v>
      </c>
      <c r="I3427" s="708">
        <f t="shared" ref="I3427" si="383">H3427*D3427/50</f>
        <v>0</v>
      </c>
      <c r="J3427" s="662"/>
      <c r="K3427" s="661"/>
      <c r="L3427" s="661"/>
      <c r="P3427" s="662"/>
    </row>
    <row r="3428" spans="1:16" ht="14.25" customHeight="1" x14ac:dyDescent="0.25">
      <c r="A3428" s="711" t="s">
        <v>3211</v>
      </c>
      <c r="B3428" s="793" t="s">
        <v>47</v>
      </c>
      <c r="C3428" s="705" t="s">
        <v>46</v>
      </c>
      <c r="D3428" s="890"/>
      <c r="E3428" s="809">
        <v>1.5093540000000001</v>
      </c>
      <c r="F3428" s="708">
        <f t="shared" si="378"/>
        <v>0</v>
      </c>
      <c r="G3428" s="810"/>
      <c r="H3428" s="710">
        <f t="shared" si="379"/>
        <v>0</v>
      </c>
      <c r="I3428" s="708">
        <f t="shared" si="380"/>
        <v>0</v>
      </c>
      <c r="J3428" s="662"/>
      <c r="K3428" s="661"/>
      <c r="L3428" s="661"/>
      <c r="P3428" s="662"/>
    </row>
    <row r="3429" spans="1:16" ht="14.25" customHeight="1" x14ac:dyDescent="0.25">
      <c r="A3429" s="711" t="s">
        <v>4519</v>
      </c>
      <c r="B3429" s="793" t="s">
        <v>47</v>
      </c>
      <c r="C3429" s="705" t="s">
        <v>46</v>
      </c>
      <c r="D3429" s="890"/>
      <c r="E3429" s="809">
        <v>1.3995827999999999</v>
      </c>
      <c r="F3429" s="708">
        <f>E3429*D3429/50</f>
        <v>0</v>
      </c>
      <c r="G3429" s="810"/>
      <c r="H3429" s="710">
        <f>E3429*$F$8</f>
        <v>0</v>
      </c>
      <c r="I3429" s="708">
        <f>H3429*D3429/50</f>
        <v>0</v>
      </c>
      <c r="J3429" s="662"/>
      <c r="K3429" s="661"/>
      <c r="L3429" s="661"/>
      <c r="P3429" s="662"/>
    </row>
    <row r="3430" spans="1:16" ht="15" customHeight="1" x14ac:dyDescent="0.25">
      <c r="A3430" s="711" t="s">
        <v>3212</v>
      </c>
      <c r="B3430" s="793" t="s">
        <v>47</v>
      </c>
      <c r="C3430" s="705" t="s">
        <v>46</v>
      </c>
      <c r="D3430" s="890"/>
      <c r="E3430" s="809">
        <v>1.646568</v>
      </c>
      <c r="F3430" s="708">
        <f t="shared" si="378"/>
        <v>0</v>
      </c>
      <c r="G3430" s="810"/>
      <c r="H3430" s="710">
        <f t="shared" si="379"/>
        <v>0</v>
      </c>
      <c r="I3430" s="708">
        <f t="shared" si="380"/>
        <v>0</v>
      </c>
      <c r="J3430" s="662"/>
      <c r="K3430" s="661"/>
      <c r="L3430" s="661"/>
      <c r="P3430" s="662"/>
    </row>
    <row r="3431" spans="1:16" ht="14.25" customHeight="1" x14ac:dyDescent="0.25">
      <c r="A3431" s="711" t="s">
        <v>3213</v>
      </c>
      <c r="B3431" s="793" t="s">
        <v>47</v>
      </c>
      <c r="C3431" s="705" t="s">
        <v>46</v>
      </c>
      <c r="D3431" s="890"/>
      <c r="E3431" s="809">
        <v>1.3995827999999999</v>
      </c>
      <c r="F3431" s="708">
        <f t="shared" si="378"/>
        <v>0</v>
      </c>
      <c r="G3431" s="810"/>
      <c r="H3431" s="710">
        <f t="shared" si="379"/>
        <v>0</v>
      </c>
      <c r="I3431" s="708">
        <f t="shared" si="380"/>
        <v>0</v>
      </c>
      <c r="J3431" s="662"/>
      <c r="K3431" s="661"/>
      <c r="L3431" s="661"/>
      <c r="P3431" s="662"/>
    </row>
    <row r="3432" spans="1:16" ht="14.25" customHeight="1" x14ac:dyDescent="0.25">
      <c r="A3432" s="711" t="s">
        <v>3214</v>
      </c>
      <c r="B3432" s="793" t="s">
        <v>47</v>
      </c>
      <c r="C3432" s="705" t="s">
        <v>46</v>
      </c>
      <c r="D3432" s="890"/>
      <c r="E3432" s="809">
        <v>1.3995827999999999</v>
      </c>
      <c r="F3432" s="708">
        <f t="shared" si="378"/>
        <v>0</v>
      </c>
      <c r="G3432" s="810"/>
      <c r="H3432" s="710">
        <f t="shared" si="379"/>
        <v>0</v>
      </c>
      <c r="I3432" s="708">
        <f t="shared" si="380"/>
        <v>0</v>
      </c>
      <c r="J3432" s="662"/>
      <c r="K3432" s="661"/>
      <c r="L3432" s="661"/>
      <c r="P3432" s="662"/>
    </row>
    <row r="3433" spans="1:16" ht="14.25" customHeight="1" x14ac:dyDescent="0.25">
      <c r="A3433" s="711" t="s">
        <v>4600</v>
      </c>
      <c r="B3433" s="793" t="s">
        <v>47</v>
      </c>
      <c r="C3433" s="705" t="s">
        <v>46</v>
      </c>
      <c r="D3433" s="890"/>
      <c r="E3433" s="809">
        <v>1.3995827999999999</v>
      </c>
      <c r="F3433" s="708">
        <f t="shared" ref="F3433" si="384">E3433*D3433/50</f>
        <v>0</v>
      </c>
      <c r="G3433" s="810"/>
      <c r="H3433" s="710">
        <f t="shared" ref="H3433" si="385">E3433*$F$8</f>
        <v>0</v>
      </c>
      <c r="I3433" s="708">
        <f t="shared" ref="I3433" si="386">H3433*D3433/50</f>
        <v>0</v>
      </c>
      <c r="J3433" s="662"/>
      <c r="K3433" s="661"/>
      <c r="L3433" s="661"/>
      <c r="P3433" s="662"/>
    </row>
    <row r="3434" spans="1:16" ht="14.25" customHeight="1" x14ac:dyDescent="0.25">
      <c r="A3434" s="711" t="s">
        <v>3215</v>
      </c>
      <c r="B3434" s="793" t="s">
        <v>47</v>
      </c>
      <c r="C3434" s="705" t="s">
        <v>46</v>
      </c>
      <c r="D3434" s="890"/>
      <c r="E3434" s="809">
        <v>1.3995827999999999</v>
      </c>
      <c r="F3434" s="708">
        <f t="shared" si="378"/>
        <v>0</v>
      </c>
      <c r="G3434" s="810"/>
      <c r="H3434" s="710">
        <f t="shared" si="379"/>
        <v>0</v>
      </c>
      <c r="I3434" s="708">
        <f t="shared" si="380"/>
        <v>0</v>
      </c>
      <c r="J3434" s="662"/>
      <c r="K3434" s="661"/>
      <c r="L3434" s="661"/>
      <c r="P3434" s="662"/>
    </row>
    <row r="3435" spans="1:16" ht="14.25" customHeight="1" x14ac:dyDescent="0.25">
      <c r="A3435" s="711" t="s">
        <v>3216</v>
      </c>
      <c r="B3435" s="793" t="s">
        <v>47</v>
      </c>
      <c r="C3435" s="705" t="s">
        <v>46</v>
      </c>
      <c r="D3435" s="890"/>
      <c r="E3435" s="809">
        <v>1.3995827999999999</v>
      </c>
      <c r="F3435" s="708">
        <f t="shared" si="378"/>
        <v>0</v>
      </c>
      <c r="G3435" s="810"/>
      <c r="H3435" s="710">
        <f t="shared" si="379"/>
        <v>0</v>
      </c>
      <c r="I3435" s="708">
        <f t="shared" si="380"/>
        <v>0</v>
      </c>
      <c r="J3435" s="662"/>
      <c r="K3435" s="661"/>
      <c r="L3435" s="661"/>
      <c r="P3435" s="662"/>
    </row>
    <row r="3436" spans="1:16" ht="14.25" customHeight="1" x14ac:dyDescent="0.25">
      <c r="A3436" s="711" t="s">
        <v>3217</v>
      </c>
      <c r="B3436" s="793" t="s">
        <v>47</v>
      </c>
      <c r="C3436" s="705" t="s">
        <v>46</v>
      </c>
      <c r="D3436" s="890"/>
      <c r="E3436" s="809">
        <v>1.646568</v>
      </c>
      <c r="F3436" s="708">
        <f t="shared" si="378"/>
        <v>0</v>
      </c>
      <c r="G3436" s="810"/>
      <c r="H3436" s="710">
        <f t="shared" si="379"/>
        <v>0</v>
      </c>
      <c r="I3436" s="708">
        <f t="shared" si="380"/>
        <v>0</v>
      </c>
      <c r="J3436" s="662"/>
      <c r="K3436" s="661"/>
      <c r="L3436" s="661"/>
      <c r="P3436" s="662"/>
    </row>
    <row r="3437" spans="1:16" ht="14.25" customHeight="1" x14ac:dyDescent="0.25">
      <c r="A3437" s="711" t="s">
        <v>3218</v>
      </c>
      <c r="B3437" s="793" t="s">
        <v>47</v>
      </c>
      <c r="C3437" s="705" t="s">
        <v>46</v>
      </c>
      <c r="D3437" s="890"/>
      <c r="E3437" s="809">
        <v>1.3995827999999999</v>
      </c>
      <c r="F3437" s="708">
        <f t="shared" si="378"/>
        <v>0</v>
      </c>
      <c r="G3437" s="810"/>
      <c r="H3437" s="710">
        <f t="shared" si="379"/>
        <v>0</v>
      </c>
      <c r="I3437" s="708">
        <f t="shared" si="380"/>
        <v>0</v>
      </c>
      <c r="J3437" s="662"/>
      <c r="K3437" s="661"/>
      <c r="L3437" s="661"/>
      <c r="P3437" s="662"/>
    </row>
    <row r="3438" spans="1:16" ht="14.25" customHeight="1" x14ac:dyDescent="0.25">
      <c r="A3438" s="711" t="s">
        <v>3219</v>
      </c>
      <c r="B3438" s="793" t="s">
        <v>47</v>
      </c>
      <c r="C3438" s="705" t="s">
        <v>46</v>
      </c>
      <c r="D3438" s="890"/>
      <c r="E3438" s="809">
        <v>1.5093540000000001</v>
      </c>
      <c r="F3438" s="708">
        <f t="shared" si="378"/>
        <v>0</v>
      </c>
      <c r="G3438" s="810"/>
      <c r="H3438" s="710">
        <f t="shared" si="379"/>
        <v>0</v>
      </c>
      <c r="I3438" s="708">
        <f t="shared" si="380"/>
        <v>0</v>
      </c>
      <c r="J3438" s="662"/>
      <c r="K3438" s="661"/>
      <c r="L3438" s="661"/>
      <c r="P3438" s="662"/>
    </row>
    <row r="3439" spans="1:16" ht="14.25" customHeight="1" x14ac:dyDescent="0.25">
      <c r="A3439" s="711" t="s">
        <v>3220</v>
      </c>
      <c r="B3439" s="793" t="s">
        <v>47</v>
      </c>
      <c r="C3439" s="705" t="s">
        <v>46</v>
      </c>
      <c r="D3439" s="890"/>
      <c r="E3439" s="809">
        <v>1.6740108</v>
      </c>
      <c r="F3439" s="708">
        <f t="shared" si="378"/>
        <v>0</v>
      </c>
      <c r="G3439" s="810"/>
      <c r="H3439" s="710">
        <f t="shared" si="379"/>
        <v>0</v>
      </c>
      <c r="I3439" s="708">
        <f t="shared" si="380"/>
        <v>0</v>
      </c>
      <c r="J3439" s="662"/>
      <c r="K3439" s="661"/>
      <c r="L3439" s="661"/>
      <c r="P3439" s="662"/>
    </row>
    <row r="3440" spans="1:16" ht="14.25" customHeight="1" x14ac:dyDescent="0.25">
      <c r="A3440" s="711" t="s">
        <v>3221</v>
      </c>
      <c r="B3440" s="793" t="s">
        <v>47</v>
      </c>
      <c r="C3440" s="705" t="s">
        <v>46</v>
      </c>
      <c r="D3440" s="890"/>
      <c r="E3440" s="809">
        <v>2.0582099999999999</v>
      </c>
      <c r="F3440" s="708">
        <f t="shared" si="378"/>
        <v>0</v>
      </c>
      <c r="G3440" s="810"/>
      <c r="H3440" s="710">
        <f t="shared" si="379"/>
        <v>0</v>
      </c>
      <c r="I3440" s="708">
        <f t="shared" si="380"/>
        <v>0</v>
      </c>
      <c r="J3440" s="662"/>
      <c r="K3440" s="661"/>
      <c r="L3440" s="661"/>
      <c r="P3440" s="662"/>
    </row>
    <row r="3441" spans="1:16" ht="14.25" customHeight="1" x14ac:dyDescent="0.25">
      <c r="A3441" s="711" t="s">
        <v>3222</v>
      </c>
      <c r="B3441" s="793" t="s">
        <v>47</v>
      </c>
      <c r="C3441" s="705" t="s">
        <v>46</v>
      </c>
      <c r="D3441" s="890"/>
      <c r="E3441" s="809">
        <v>2.0582099999999999</v>
      </c>
      <c r="F3441" s="708">
        <f t="shared" si="378"/>
        <v>0</v>
      </c>
      <c r="G3441" s="810"/>
      <c r="H3441" s="710">
        <f t="shared" si="379"/>
        <v>0</v>
      </c>
      <c r="I3441" s="708">
        <f t="shared" si="380"/>
        <v>0</v>
      </c>
      <c r="J3441" s="662"/>
      <c r="K3441" s="661"/>
      <c r="L3441" s="661"/>
      <c r="P3441" s="662"/>
    </row>
    <row r="3442" spans="1:16" ht="14.25" customHeight="1" x14ac:dyDescent="0.25">
      <c r="A3442" s="711" t="s">
        <v>4520</v>
      </c>
      <c r="B3442" s="793" t="s">
        <v>47</v>
      </c>
      <c r="C3442" s="705" t="s">
        <v>46</v>
      </c>
      <c r="D3442" s="890"/>
      <c r="E3442" s="809">
        <v>1.7151749999999999</v>
      </c>
      <c r="F3442" s="708">
        <f>E3442*D3442/50</f>
        <v>0</v>
      </c>
      <c r="G3442" s="810"/>
      <c r="H3442" s="710">
        <f>E3442*$F$8</f>
        <v>0</v>
      </c>
      <c r="I3442" s="708">
        <f>H3442*D3442/50</f>
        <v>0</v>
      </c>
      <c r="J3442" s="662"/>
      <c r="K3442" s="661"/>
      <c r="L3442" s="661"/>
      <c r="P3442" s="662"/>
    </row>
    <row r="3443" spans="1:16" ht="14.25" customHeight="1" x14ac:dyDescent="0.25">
      <c r="A3443" s="711" t="s">
        <v>4521</v>
      </c>
      <c r="B3443" s="793" t="s">
        <v>47</v>
      </c>
      <c r="C3443" s="705" t="s">
        <v>46</v>
      </c>
      <c r="D3443" s="890"/>
      <c r="E3443" s="809">
        <v>1.7151749999999999</v>
      </c>
      <c r="F3443" s="708">
        <f>E3443*D3443/50</f>
        <v>0</v>
      </c>
      <c r="G3443" s="810"/>
      <c r="H3443" s="710">
        <f>E3443*$F$8</f>
        <v>0</v>
      </c>
      <c r="I3443" s="708">
        <f>H3443*D3443/50</f>
        <v>0</v>
      </c>
      <c r="J3443" s="662"/>
      <c r="K3443" s="661"/>
      <c r="L3443" s="661"/>
      <c r="P3443" s="662"/>
    </row>
    <row r="3444" spans="1:16" ht="14.25" customHeight="1" x14ac:dyDescent="0.25">
      <c r="A3444" s="711" t="s">
        <v>3223</v>
      </c>
      <c r="B3444" s="793" t="s">
        <v>47</v>
      </c>
      <c r="C3444" s="705" t="s">
        <v>46</v>
      </c>
      <c r="D3444" s="890"/>
      <c r="E3444" s="809">
        <v>1.7151749999999999</v>
      </c>
      <c r="F3444" s="708">
        <f t="shared" si="378"/>
        <v>0</v>
      </c>
      <c r="G3444" s="810"/>
      <c r="H3444" s="710">
        <f t="shared" si="379"/>
        <v>0</v>
      </c>
      <c r="I3444" s="708">
        <f t="shared" si="380"/>
        <v>0</v>
      </c>
      <c r="J3444" s="662"/>
      <c r="K3444" s="661"/>
      <c r="L3444" s="661"/>
      <c r="P3444" s="662"/>
    </row>
    <row r="3445" spans="1:16" ht="14.25" customHeight="1" x14ac:dyDescent="0.25">
      <c r="A3445" s="761" t="s">
        <v>3224</v>
      </c>
      <c r="B3445" s="775" t="s">
        <v>47</v>
      </c>
      <c r="C3445" s="822" t="s">
        <v>46</v>
      </c>
      <c r="D3445" s="959"/>
      <c r="E3445" s="901">
        <v>1.7151749999999999</v>
      </c>
      <c r="F3445" s="778">
        <f t="shared" si="378"/>
        <v>0</v>
      </c>
      <c r="G3445" s="810"/>
      <c r="H3445" s="779">
        <f t="shared" si="379"/>
        <v>0</v>
      </c>
      <c r="I3445" s="778">
        <f t="shared" si="380"/>
        <v>0</v>
      </c>
      <c r="J3445" s="662"/>
      <c r="K3445" s="661"/>
      <c r="L3445" s="661"/>
      <c r="P3445" s="662"/>
    </row>
    <row r="3446" spans="1:16" ht="13.5" customHeight="1" x14ac:dyDescent="0.25">
      <c r="A3446" s="1026" t="s">
        <v>3225</v>
      </c>
      <c r="B3446" s="1027"/>
      <c r="C3446" s="1027"/>
      <c r="D3446" s="884"/>
      <c r="E3446" s="885"/>
      <c r="F3446" s="885"/>
      <c r="G3446" s="886"/>
      <c r="H3446" s="886"/>
      <c r="I3446" s="892"/>
      <c r="J3446" s="662"/>
      <c r="K3446" s="661"/>
      <c r="L3446" s="661"/>
      <c r="P3446" s="662"/>
    </row>
    <row r="3447" spans="1:16" ht="13.5" customHeight="1" x14ac:dyDescent="0.25">
      <c r="A3447" s="1028"/>
      <c r="B3447" s="1029"/>
      <c r="C3447" s="1029"/>
      <c r="D3447" s="887"/>
      <c r="E3447" s="888"/>
      <c r="F3447" s="888"/>
      <c r="G3447" s="889"/>
      <c r="H3447" s="889"/>
      <c r="I3447" s="893"/>
      <c r="J3447" s="662"/>
      <c r="K3447" s="661"/>
      <c r="L3447" s="661"/>
      <c r="P3447" s="662"/>
    </row>
    <row r="3448" spans="1:16" ht="13.5" customHeight="1" x14ac:dyDescent="0.25">
      <c r="A3448" s="894" t="s">
        <v>3226</v>
      </c>
      <c r="B3448" s="793" t="s">
        <v>47</v>
      </c>
      <c r="C3448" s="807" t="s">
        <v>46</v>
      </c>
      <c r="D3448" s="808"/>
      <c r="E3448" s="891">
        <v>1.3154399999999999</v>
      </c>
      <c r="F3448" s="863">
        <f t="shared" ref="F3448:F3525" si="387">E3448*D3448/50</f>
        <v>0</v>
      </c>
      <c r="G3448" s="810"/>
      <c r="H3448" s="864">
        <f t="shared" ref="H3448:H3525" si="388">E3448*$F$8</f>
        <v>0</v>
      </c>
      <c r="I3448" s="863">
        <f t="shared" ref="I3448:I3525" si="389">H3448*D3448/50</f>
        <v>0</v>
      </c>
      <c r="J3448" s="662"/>
      <c r="K3448" s="661"/>
      <c r="L3448" s="661"/>
      <c r="P3448" s="662"/>
    </row>
    <row r="3449" spans="1:16" ht="14.25" customHeight="1" x14ac:dyDescent="0.25">
      <c r="A3449" s="894" t="s">
        <v>3227</v>
      </c>
      <c r="B3449" s="793" t="s">
        <v>47</v>
      </c>
      <c r="C3449" s="807" t="s">
        <v>46</v>
      </c>
      <c r="D3449" s="808"/>
      <c r="E3449" s="891">
        <v>1.6839900000000001</v>
      </c>
      <c r="F3449" s="863">
        <f t="shared" si="387"/>
        <v>0</v>
      </c>
      <c r="G3449" s="810"/>
      <c r="H3449" s="864">
        <f t="shared" si="388"/>
        <v>0</v>
      </c>
      <c r="I3449" s="863">
        <f t="shared" si="389"/>
        <v>0</v>
      </c>
      <c r="J3449" s="662"/>
      <c r="K3449" s="661"/>
      <c r="L3449" s="661"/>
      <c r="P3449" s="662"/>
    </row>
    <row r="3450" spans="1:16" ht="14.25" customHeight="1" x14ac:dyDescent="0.25">
      <c r="A3450" s="894" t="s">
        <v>3228</v>
      </c>
      <c r="B3450" s="793" t="s">
        <v>47</v>
      </c>
      <c r="C3450" s="807" t="s">
        <v>46</v>
      </c>
      <c r="D3450" s="808"/>
      <c r="E3450" s="809">
        <v>1.6839900000000001</v>
      </c>
      <c r="F3450" s="708">
        <f t="shared" si="387"/>
        <v>0</v>
      </c>
      <c r="G3450" s="810"/>
      <c r="H3450" s="710">
        <f t="shared" si="388"/>
        <v>0</v>
      </c>
      <c r="I3450" s="708">
        <f t="shared" si="389"/>
        <v>0</v>
      </c>
      <c r="J3450" s="662"/>
      <c r="K3450" s="661"/>
      <c r="L3450" s="661"/>
      <c r="P3450" s="662"/>
    </row>
    <row r="3451" spans="1:16" ht="14.25" customHeight="1" x14ac:dyDescent="0.25">
      <c r="A3451" s="894" t="s">
        <v>3229</v>
      </c>
      <c r="B3451" s="793" t="s">
        <v>47</v>
      </c>
      <c r="C3451" s="807" t="s">
        <v>46</v>
      </c>
      <c r="D3451" s="808"/>
      <c r="E3451" s="809">
        <v>1.6839900000000001</v>
      </c>
      <c r="F3451" s="708">
        <f t="shared" si="387"/>
        <v>0</v>
      </c>
      <c r="G3451" s="810"/>
      <c r="H3451" s="710">
        <f t="shared" si="388"/>
        <v>0</v>
      </c>
      <c r="I3451" s="708">
        <f t="shared" si="389"/>
        <v>0</v>
      </c>
      <c r="J3451" s="662"/>
      <c r="K3451" s="661"/>
      <c r="L3451" s="661"/>
      <c r="P3451" s="662"/>
    </row>
    <row r="3452" spans="1:16" ht="14.25" customHeight="1" x14ac:dyDescent="0.25">
      <c r="A3452" s="894" t="s">
        <v>3230</v>
      </c>
      <c r="B3452" s="793" t="s">
        <v>47</v>
      </c>
      <c r="C3452" s="807" t="s">
        <v>46</v>
      </c>
      <c r="D3452" s="808"/>
      <c r="E3452" s="809">
        <v>1.6839900000000001</v>
      </c>
      <c r="F3452" s="708">
        <f t="shared" si="387"/>
        <v>0</v>
      </c>
      <c r="G3452" s="810"/>
      <c r="H3452" s="710">
        <f t="shared" si="388"/>
        <v>0</v>
      </c>
      <c r="I3452" s="708">
        <f t="shared" si="389"/>
        <v>0</v>
      </c>
      <c r="J3452" s="662"/>
      <c r="K3452" s="661"/>
      <c r="L3452" s="661"/>
      <c r="P3452" s="662"/>
    </row>
    <row r="3453" spans="1:16" ht="14.25" customHeight="1" x14ac:dyDescent="0.25">
      <c r="A3453" s="894" t="s">
        <v>3231</v>
      </c>
      <c r="B3453" s="793" t="s">
        <v>47</v>
      </c>
      <c r="C3453" s="807" t="s">
        <v>46</v>
      </c>
      <c r="D3453" s="808"/>
      <c r="E3453" s="809">
        <v>1.6839900000000001</v>
      </c>
      <c r="F3453" s="708">
        <f t="shared" si="387"/>
        <v>0</v>
      </c>
      <c r="G3453" s="810"/>
      <c r="H3453" s="710">
        <f t="shared" si="388"/>
        <v>0</v>
      </c>
      <c r="I3453" s="708">
        <f t="shared" si="389"/>
        <v>0</v>
      </c>
      <c r="J3453" s="662"/>
      <c r="K3453" s="661"/>
      <c r="L3453" s="661"/>
      <c r="P3453" s="662"/>
    </row>
    <row r="3454" spans="1:16" ht="14.25" customHeight="1" x14ac:dyDescent="0.25">
      <c r="A3454" s="894" t="s">
        <v>4601</v>
      </c>
      <c r="B3454" s="793" t="s">
        <v>47</v>
      </c>
      <c r="C3454" s="807" t="s">
        <v>46</v>
      </c>
      <c r="D3454" s="808"/>
      <c r="E3454" s="809">
        <v>1.6839900000000001</v>
      </c>
      <c r="F3454" s="708">
        <f t="shared" ref="F3454" si="390">E3454*D3454/50</f>
        <v>0</v>
      </c>
      <c r="G3454" s="810"/>
      <c r="H3454" s="710">
        <f t="shared" ref="H3454" si="391">E3454*$F$8</f>
        <v>0</v>
      </c>
      <c r="I3454" s="708">
        <f t="shared" ref="I3454" si="392">H3454*D3454/50</f>
        <v>0</v>
      </c>
      <c r="J3454" s="662"/>
      <c r="K3454" s="661"/>
      <c r="L3454" s="661"/>
      <c r="P3454" s="662"/>
    </row>
    <row r="3455" spans="1:16" ht="14.25" customHeight="1" x14ac:dyDescent="0.25">
      <c r="A3455" s="894" t="s">
        <v>3232</v>
      </c>
      <c r="B3455" s="793" t="s">
        <v>47</v>
      </c>
      <c r="C3455" s="807" t="s">
        <v>46</v>
      </c>
      <c r="D3455" s="808"/>
      <c r="E3455" s="809">
        <v>1.6839900000000001</v>
      </c>
      <c r="F3455" s="708">
        <f t="shared" si="387"/>
        <v>0</v>
      </c>
      <c r="G3455" s="810"/>
      <c r="H3455" s="710">
        <f t="shared" si="388"/>
        <v>0</v>
      </c>
      <c r="I3455" s="708">
        <f t="shared" si="389"/>
        <v>0</v>
      </c>
      <c r="J3455" s="662"/>
      <c r="K3455" s="661"/>
      <c r="L3455" s="661"/>
      <c r="P3455" s="662"/>
    </row>
    <row r="3456" spans="1:16" ht="14.25" customHeight="1" x14ac:dyDescent="0.25">
      <c r="A3456" s="894" t="s">
        <v>3233</v>
      </c>
      <c r="B3456" s="793" t="s">
        <v>47</v>
      </c>
      <c r="C3456" s="807" t="s">
        <v>46</v>
      </c>
      <c r="D3456" s="808"/>
      <c r="E3456" s="809">
        <v>1.93347</v>
      </c>
      <c r="F3456" s="708">
        <f t="shared" si="387"/>
        <v>0</v>
      </c>
      <c r="G3456" s="810"/>
      <c r="H3456" s="710">
        <f t="shared" si="388"/>
        <v>0</v>
      </c>
      <c r="I3456" s="708">
        <f t="shared" si="389"/>
        <v>0</v>
      </c>
      <c r="J3456" s="662"/>
      <c r="K3456" s="661"/>
      <c r="L3456" s="661"/>
      <c r="P3456" s="662"/>
    </row>
    <row r="3457" spans="1:16" ht="14.25" customHeight="1" x14ac:dyDescent="0.25">
      <c r="A3457" s="894" t="s">
        <v>3234</v>
      </c>
      <c r="B3457" s="793" t="s">
        <v>47</v>
      </c>
      <c r="C3457" s="807" t="s">
        <v>46</v>
      </c>
      <c r="D3457" s="808"/>
      <c r="E3457" s="809">
        <v>1.3097700000000001</v>
      </c>
      <c r="F3457" s="708">
        <f t="shared" si="387"/>
        <v>0</v>
      </c>
      <c r="G3457" s="810"/>
      <c r="H3457" s="710">
        <f t="shared" si="388"/>
        <v>0</v>
      </c>
      <c r="I3457" s="708">
        <f t="shared" si="389"/>
        <v>0</v>
      </c>
      <c r="J3457" s="662"/>
      <c r="K3457" s="661"/>
      <c r="L3457" s="661"/>
      <c r="P3457" s="662"/>
    </row>
    <row r="3458" spans="1:16" ht="14.25" customHeight="1" x14ac:dyDescent="0.25">
      <c r="A3458" s="895" t="s">
        <v>3235</v>
      </c>
      <c r="B3458" s="793" t="s">
        <v>47</v>
      </c>
      <c r="C3458" s="807" t="s">
        <v>46</v>
      </c>
      <c r="D3458" s="808"/>
      <c r="E3458" s="809">
        <v>1.7463599999999999</v>
      </c>
      <c r="F3458" s="708">
        <f t="shared" si="387"/>
        <v>0</v>
      </c>
      <c r="G3458" s="810"/>
      <c r="H3458" s="710">
        <f t="shared" si="388"/>
        <v>0</v>
      </c>
      <c r="I3458" s="708">
        <f t="shared" si="389"/>
        <v>0</v>
      </c>
      <c r="J3458" s="662"/>
      <c r="K3458" s="661"/>
      <c r="L3458" s="661"/>
      <c r="P3458" s="662"/>
    </row>
    <row r="3459" spans="1:16" ht="14.25" customHeight="1" x14ac:dyDescent="0.25">
      <c r="A3459" s="896" t="s">
        <v>3236</v>
      </c>
      <c r="B3459" s="793" t="s">
        <v>47</v>
      </c>
      <c r="C3459" s="807" t="s">
        <v>46</v>
      </c>
      <c r="D3459" s="808"/>
      <c r="E3459" s="809">
        <v>1.6216200000000001</v>
      </c>
      <c r="F3459" s="708">
        <f t="shared" si="387"/>
        <v>0</v>
      </c>
      <c r="G3459" s="810"/>
      <c r="H3459" s="710">
        <f t="shared" si="388"/>
        <v>0</v>
      </c>
      <c r="I3459" s="708">
        <f t="shared" si="389"/>
        <v>0</v>
      </c>
      <c r="J3459" s="662"/>
      <c r="K3459" s="661"/>
      <c r="L3459" s="661"/>
      <c r="P3459" s="662"/>
    </row>
    <row r="3460" spans="1:16" ht="14.25" customHeight="1" x14ac:dyDescent="0.25">
      <c r="A3460" s="894" t="s">
        <v>3237</v>
      </c>
      <c r="B3460" s="793" t="s">
        <v>47</v>
      </c>
      <c r="C3460" s="807" t="s">
        <v>46</v>
      </c>
      <c r="D3460" s="808"/>
      <c r="E3460" s="809">
        <v>1.6839900000000001</v>
      </c>
      <c r="F3460" s="708">
        <f t="shared" si="387"/>
        <v>0</v>
      </c>
      <c r="G3460" s="810"/>
      <c r="H3460" s="710">
        <f t="shared" si="388"/>
        <v>0</v>
      </c>
      <c r="I3460" s="708">
        <f t="shared" si="389"/>
        <v>0</v>
      </c>
      <c r="J3460" s="662"/>
      <c r="K3460" s="661"/>
      <c r="L3460" s="661"/>
      <c r="P3460" s="662"/>
    </row>
    <row r="3461" spans="1:16" ht="14.25" customHeight="1" x14ac:dyDescent="0.25">
      <c r="A3461" s="894" t="s">
        <v>4514</v>
      </c>
      <c r="B3461" s="793" t="s">
        <v>47</v>
      </c>
      <c r="C3461" s="807" t="s">
        <v>46</v>
      </c>
      <c r="D3461" s="808"/>
      <c r="E3461" s="809">
        <v>1.6216200000000001</v>
      </c>
      <c r="F3461" s="708">
        <f>E3461*D3461/50</f>
        <v>0</v>
      </c>
      <c r="G3461" s="810"/>
      <c r="H3461" s="710">
        <f>E3461*$F$8</f>
        <v>0</v>
      </c>
      <c r="I3461" s="708">
        <f>H3461*D3461/50</f>
        <v>0</v>
      </c>
      <c r="J3461" s="662"/>
      <c r="K3461" s="661"/>
      <c r="L3461" s="661"/>
      <c r="P3461" s="662"/>
    </row>
    <row r="3462" spans="1:16" ht="14.25" customHeight="1" x14ac:dyDescent="0.25">
      <c r="A3462" s="894" t="s">
        <v>3238</v>
      </c>
      <c r="B3462" s="793" t="s">
        <v>47</v>
      </c>
      <c r="C3462" s="807" t="s">
        <v>46</v>
      </c>
      <c r="D3462" s="808"/>
      <c r="E3462" s="809">
        <v>1.8087299999999999</v>
      </c>
      <c r="F3462" s="708">
        <f t="shared" si="387"/>
        <v>0</v>
      </c>
      <c r="G3462" s="810"/>
      <c r="H3462" s="710">
        <f t="shared" si="388"/>
        <v>0</v>
      </c>
      <c r="I3462" s="708">
        <f t="shared" si="389"/>
        <v>0</v>
      </c>
      <c r="J3462" s="662"/>
      <c r="K3462" s="661"/>
      <c r="L3462" s="661"/>
      <c r="P3462" s="662"/>
    </row>
    <row r="3463" spans="1:16" ht="14.25" customHeight="1" x14ac:dyDescent="0.25">
      <c r="A3463" s="894" t="s">
        <v>3239</v>
      </c>
      <c r="B3463" s="793" t="s">
        <v>47</v>
      </c>
      <c r="C3463" s="807" t="s">
        <v>46</v>
      </c>
      <c r="D3463" s="808"/>
      <c r="E3463" s="809">
        <v>1.6216200000000001</v>
      </c>
      <c r="F3463" s="708">
        <f t="shared" si="387"/>
        <v>0</v>
      </c>
      <c r="G3463" s="810"/>
      <c r="H3463" s="710">
        <f t="shared" si="388"/>
        <v>0</v>
      </c>
      <c r="I3463" s="708">
        <f t="shared" si="389"/>
        <v>0</v>
      </c>
      <c r="J3463" s="662"/>
      <c r="K3463" s="661"/>
      <c r="L3463" s="661"/>
      <c r="P3463" s="662"/>
    </row>
    <row r="3464" spans="1:16" ht="14.25" customHeight="1" x14ac:dyDescent="0.25">
      <c r="A3464" s="894" t="s">
        <v>3240</v>
      </c>
      <c r="B3464" s="793" t="s">
        <v>47</v>
      </c>
      <c r="C3464" s="807" t="s">
        <v>46</v>
      </c>
      <c r="D3464" s="808"/>
      <c r="E3464" s="809">
        <v>1.3097700000000001</v>
      </c>
      <c r="F3464" s="708">
        <f t="shared" si="387"/>
        <v>0</v>
      </c>
      <c r="G3464" s="810"/>
      <c r="H3464" s="710">
        <f t="shared" si="388"/>
        <v>0</v>
      </c>
      <c r="I3464" s="708">
        <f t="shared" si="389"/>
        <v>0</v>
      </c>
      <c r="J3464" s="662"/>
      <c r="K3464" s="661"/>
      <c r="L3464" s="661"/>
      <c r="P3464" s="662"/>
    </row>
    <row r="3465" spans="1:16" ht="14.25" customHeight="1" x14ac:dyDescent="0.25">
      <c r="A3465" s="894" t="s">
        <v>3241</v>
      </c>
      <c r="B3465" s="793" t="s">
        <v>47</v>
      </c>
      <c r="C3465" s="807" t="s">
        <v>46</v>
      </c>
      <c r="D3465" s="808"/>
      <c r="E3465" s="809">
        <v>1.3097700000000001</v>
      </c>
      <c r="F3465" s="708">
        <f t="shared" si="387"/>
        <v>0</v>
      </c>
      <c r="G3465" s="810"/>
      <c r="H3465" s="710">
        <f t="shared" si="388"/>
        <v>0</v>
      </c>
      <c r="I3465" s="708">
        <f t="shared" si="389"/>
        <v>0</v>
      </c>
      <c r="J3465" s="662"/>
      <c r="K3465" s="661"/>
      <c r="L3465" s="661"/>
      <c r="P3465" s="662"/>
    </row>
    <row r="3466" spans="1:16" ht="14.25" customHeight="1" x14ac:dyDescent="0.25">
      <c r="A3466" s="894" t="s">
        <v>3242</v>
      </c>
      <c r="B3466" s="793" t="s">
        <v>47</v>
      </c>
      <c r="C3466" s="807" t="s">
        <v>46</v>
      </c>
      <c r="D3466" s="808"/>
      <c r="E3466" s="809">
        <v>1.3097700000000001</v>
      </c>
      <c r="F3466" s="708">
        <f t="shared" si="387"/>
        <v>0</v>
      </c>
      <c r="G3466" s="810"/>
      <c r="H3466" s="710">
        <f t="shared" si="388"/>
        <v>0</v>
      </c>
      <c r="I3466" s="708">
        <f t="shared" si="389"/>
        <v>0</v>
      </c>
      <c r="J3466" s="662"/>
      <c r="K3466" s="661"/>
      <c r="L3466" s="661"/>
      <c r="P3466" s="662"/>
    </row>
    <row r="3467" spans="1:16" ht="14.25" customHeight="1" x14ac:dyDescent="0.25">
      <c r="A3467" s="894" t="s">
        <v>3243</v>
      </c>
      <c r="B3467" s="793" t="s">
        <v>47</v>
      </c>
      <c r="C3467" s="807" t="s">
        <v>46</v>
      </c>
      <c r="D3467" s="808"/>
      <c r="E3467" s="809">
        <v>1.3097700000000001</v>
      </c>
      <c r="F3467" s="708">
        <f t="shared" si="387"/>
        <v>0</v>
      </c>
      <c r="G3467" s="810"/>
      <c r="H3467" s="710">
        <f t="shared" si="388"/>
        <v>0</v>
      </c>
      <c r="I3467" s="708">
        <f t="shared" si="389"/>
        <v>0</v>
      </c>
      <c r="J3467" s="662"/>
      <c r="K3467" s="661"/>
      <c r="L3467" s="661"/>
      <c r="P3467" s="662"/>
    </row>
    <row r="3468" spans="1:16" ht="14.25" customHeight="1" x14ac:dyDescent="0.25">
      <c r="A3468" s="894" t="s">
        <v>3244</v>
      </c>
      <c r="B3468" s="793" t="s">
        <v>47</v>
      </c>
      <c r="C3468" s="807" t="s">
        <v>46</v>
      </c>
      <c r="D3468" s="808"/>
      <c r="E3468" s="809">
        <v>1.3097700000000001</v>
      </c>
      <c r="F3468" s="708">
        <f t="shared" si="387"/>
        <v>0</v>
      </c>
      <c r="G3468" s="810"/>
      <c r="H3468" s="710">
        <f t="shared" si="388"/>
        <v>0</v>
      </c>
      <c r="I3468" s="708">
        <f t="shared" si="389"/>
        <v>0</v>
      </c>
      <c r="J3468" s="662"/>
      <c r="K3468" s="661"/>
      <c r="L3468" s="661"/>
      <c r="P3468" s="662"/>
    </row>
    <row r="3469" spans="1:16" ht="14.25" customHeight="1" x14ac:dyDescent="0.25">
      <c r="A3469" s="894" t="s">
        <v>3245</v>
      </c>
      <c r="B3469" s="793" t="s">
        <v>47</v>
      </c>
      <c r="C3469" s="807" t="s">
        <v>46</v>
      </c>
      <c r="D3469" s="808"/>
      <c r="E3469" s="809">
        <v>1.6216200000000001</v>
      </c>
      <c r="F3469" s="708">
        <f t="shared" si="387"/>
        <v>0</v>
      </c>
      <c r="G3469" s="810"/>
      <c r="H3469" s="710">
        <f t="shared" si="388"/>
        <v>0</v>
      </c>
      <c r="I3469" s="708">
        <f t="shared" si="389"/>
        <v>0</v>
      </c>
      <c r="J3469" s="662"/>
      <c r="K3469" s="661"/>
      <c r="L3469" s="661"/>
      <c r="P3469" s="662"/>
    </row>
    <row r="3470" spans="1:16" ht="14.25" customHeight="1" x14ac:dyDescent="0.25">
      <c r="A3470" s="894" t="s">
        <v>3246</v>
      </c>
      <c r="B3470" s="793" t="s">
        <v>47</v>
      </c>
      <c r="C3470" s="807" t="s">
        <v>46</v>
      </c>
      <c r="D3470" s="808"/>
      <c r="E3470" s="809">
        <v>1.8087299999999999</v>
      </c>
      <c r="F3470" s="708">
        <f t="shared" si="387"/>
        <v>0</v>
      </c>
      <c r="G3470" s="810"/>
      <c r="H3470" s="710">
        <f t="shared" si="388"/>
        <v>0</v>
      </c>
      <c r="I3470" s="708">
        <f t="shared" si="389"/>
        <v>0</v>
      </c>
      <c r="J3470" s="662"/>
      <c r="K3470" s="661"/>
      <c r="L3470" s="661"/>
      <c r="P3470" s="662"/>
    </row>
    <row r="3471" spans="1:16" ht="14.25" customHeight="1" x14ac:dyDescent="0.25">
      <c r="A3471" s="894" t="s">
        <v>3247</v>
      </c>
      <c r="B3471" s="793" t="s">
        <v>47</v>
      </c>
      <c r="C3471" s="807" t="s">
        <v>46</v>
      </c>
      <c r="D3471" s="808"/>
      <c r="E3471" s="809">
        <v>1.6216200000000001</v>
      </c>
      <c r="F3471" s="708">
        <f t="shared" si="387"/>
        <v>0</v>
      </c>
      <c r="G3471" s="810"/>
      <c r="H3471" s="710">
        <f t="shared" si="388"/>
        <v>0</v>
      </c>
      <c r="I3471" s="708">
        <f t="shared" si="389"/>
        <v>0</v>
      </c>
      <c r="J3471" s="662"/>
      <c r="K3471" s="661"/>
      <c r="L3471" s="661"/>
      <c r="P3471" s="662"/>
    </row>
    <row r="3472" spans="1:16" ht="14.25" customHeight="1" x14ac:dyDescent="0.25">
      <c r="A3472" s="896" t="s">
        <v>3248</v>
      </c>
      <c r="B3472" s="793" t="s">
        <v>47</v>
      </c>
      <c r="C3472" s="807" t="s">
        <v>46</v>
      </c>
      <c r="D3472" s="808"/>
      <c r="E3472" s="809">
        <v>1.6216200000000001</v>
      </c>
      <c r="F3472" s="708">
        <f t="shared" si="387"/>
        <v>0</v>
      </c>
      <c r="G3472" s="810"/>
      <c r="H3472" s="710">
        <f t="shared" si="388"/>
        <v>0</v>
      </c>
      <c r="I3472" s="708">
        <f t="shared" si="389"/>
        <v>0</v>
      </c>
      <c r="J3472" s="662"/>
      <c r="K3472" s="661"/>
      <c r="L3472" s="661"/>
      <c r="P3472" s="662"/>
    </row>
    <row r="3473" spans="1:16" ht="14.25" customHeight="1" x14ac:dyDescent="0.25">
      <c r="A3473" s="896" t="s">
        <v>3249</v>
      </c>
      <c r="B3473" s="793" t="s">
        <v>47</v>
      </c>
      <c r="C3473" s="807" t="s">
        <v>46</v>
      </c>
      <c r="D3473" s="808"/>
      <c r="E3473" s="809">
        <v>1.93347</v>
      </c>
      <c r="F3473" s="708">
        <f t="shared" si="387"/>
        <v>0</v>
      </c>
      <c r="G3473" s="810"/>
      <c r="H3473" s="710">
        <f t="shared" si="388"/>
        <v>0</v>
      </c>
      <c r="I3473" s="708">
        <f t="shared" si="389"/>
        <v>0</v>
      </c>
      <c r="J3473" s="662"/>
      <c r="K3473" s="661"/>
      <c r="L3473" s="661"/>
      <c r="P3473" s="662"/>
    </row>
    <row r="3474" spans="1:16" ht="14.25" customHeight="1" x14ac:dyDescent="0.25">
      <c r="A3474" s="896" t="s">
        <v>3250</v>
      </c>
      <c r="B3474" s="793" t="s">
        <v>47</v>
      </c>
      <c r="C3474" s="807" t="s">
        <v>46</v>
      </c>
      <c r="D3474" s="808"/>
      <c r="E3474" s="809">
        <v>1.93347</v>
      </c>
      <c r="F3474" s="708">
        <f t="shared" si="387"/>
        <v>0</v>
      </c>
      <c r="G3474" s="810"/>
      <c r="H3474" s="710">
        <f t="shared" si="388"/>
        <v>0</v>
      </c>
      <c r="I3474" s="708">
        <f t="shared" si="389"/>
        <v>0</v>
      </c>
      <c r="J3474" s="662"/>
      <c r="K3474" s="661"/>
      <c r="L3474" s="661"/>
      <c r="P3474" s="662"/>
    </row>
    <row r="3475" spans="1:16" ht="14.25" customHeight="1" x14ac:dyDescent="0.25">
      <c r="A3475" s="896" t="s">
        <v>3251</v>
      </c>
      <c r="B3475" s="793" t="s">
        <v>47</v>
      </c>
      <c r="C3475" s="807" t="s">
        <v>46</v>
      </c>
      <c r="D3475" s="808"/>
      <c r="E3475" s="809">
        <v>1.6216200000000001</v>
      </c>
      <c r="F3475" s="708">
        <f t="shared" si="387"/>
        <v>0</v>
      </c>
      <c r="G3475" s="810"/>
      <c r="H3475" s="710">
        <f t="shared" si="388"/>
        <v>0</v>
      </c>
      <c r="I3475" s="708">
        <f t="shared" si="389"/>
        <v>0</v>
      </c>
      <c r="J3475" s="662"/>
      <c r="K3475" s="661"/>
      <c r="L3475" s="661"/>
      <c r="P3475" s="662"/>
    </row>
    <row r="3476" spans="1:16" ht="14.25" customHeight="1" x14ac:dyDescent="0.25">
      <c r="A3476" s="896" t="s">
        <v>3252</v>
      </c>
      <c r="B3476" s="793" t="s">
        <v>47</v>
      </c>
      <c r="C3476" s="807" t="s">
        <v>46</v>
      </c>
      <c r="D3476" s="808"/>
      <c r="E3476" s="809">
        <v>1.6216200000000001</v>
      </c>
      <c r="F3476" s="708">
        <f t="shared" si="387"/>
        <v>0</v>
      </c>
      <c r="G3476" s="810"/>
      <c r="H3476" s="710">
        <f t="shared" si="388"/>
        <v>0</v>
      </c>
      <c r="I3476" s="708">
        <f t="shared" si="389"/>
        <v>0</v>
      </c>
      <c r="J3476" s="662"/>
      <c r="K3476" s="661"/>
      <c r="L3476" s="661"/>
      <c r="P3476" s="662"/>
    </row>
    <row r="3477" spans="1:16" ht="14.25" customHeight="1" x14ac:dyDescent="0.25">
      <c r="A3477" s="896" t="s">
        <v>3253</v>
      </c>
      <c r="B3477" s="793" t="s">
        <v>47</v>
      </c>
      <c r="C3477" s="807" t="s">
        <v>46</v>
      </c>
      <c r="D3477" s="808"/>
      <c r="E3477" s="809">
        <v>1.7463599999999999</v>
      </c>
      <c r="F3477" s="708">
        <f t="shared" si="387"/>
        <v>0</v>
      </c>
      <c r="G3477" s="810"/>
      <c r="H3477" s="710">
        <f t="shared" si="388"/>
        <v>0</v>
      </c>
      <c r="I3477" s="708">
        <f t="shared" si="389"/>
        <v>0</v>
      </c>
      <c r="J3477" s="662"/>
      <c r="K3477" s="661"/>
      <c r="L3477" s="661"/>
      <c r="P3477" s="662"/>
    </row>
    <row r="3478" spans="1:16" ht="14.25" customHeight="1" x14ac:dyDescent="0.25">
      <c r="A3478" s="896" t="s">
        <v>3254</v>
      </c>
      <c r="B3478" s="793" t="s">
        <v>47</v>
      </c>
      <c r="C3478" s="807" t="s">
        <v>46</v>
      </c>
      <c r="D3478" s="808"/>
      <c r="E3478" s="809">
        <v>1.6216200000000001</v>
      </c>
      <c r="F3478" s="708">
        <f t="shared" si="387"/>
        <v>0</v>
      </c>
      <c r="G3478" s="810"/>
      <c r="H3478" s="710">
        <f t="shared" si="388"/>
        <v>0</v>
      </c>
      <c r="I3478" s="708">
        <f t="shared" si="389"/>
        <v>0</v>
      </c>
      <c r="J3478" s="662"/>
      <c r="K3478" s="661"/>
      <c r="L3478" s="661"/>
      <c r="P3478" s="662"/>
    </row>
    <row r="3479" spans="1:16" ht="14.25" customHeight="1" x14ac:dyDescent="0.25">
      <c r="A3479" s="896" t="s">
        <v>3255</v>
      </c>
      <c r="B3479" s="793" t="s">
        <v>47</v>
      </c>
      <c r="C3479" s="807" t="s">
        <v>46</v>
      </c>
      <c r="D3479" s="808"/>
      <c r="E3479" s="809">
        <v>1.3097700000000001</v>
      </c>
      <c r="F3479" s="708">
        <f t="shared" si="387"/>
        <v>0</v>
      </c>
      <c r="G3479" s="810"/>
      <c r="H3479" s="710">
        <f t="shared" si="388"/>
        <v>0</v>
      </c>
      <c r="I3479" s="708">
        <f t="shared" si="389"/>
        <v>0</v>
      </c>
      <c r="J3479" s="662"/>
      <c r="K3479" s="661"/>
      <c r="L3479" s="661"/>
      <c r="P3479" s="662"/>
    </row>
    <row r="3480" spans="1:16" ht="14.25" customHeight="1" x14ac:dyDescent="0.25">
      <c r="A3480" s="896" t="s">
        <v>3256</v>
      </c>
      <c r="B3480" s="793" t="s">
        <v>47</v>
      </c>
      <c r="C3480" s="807" t="s">
        <v>46</v>
      </c>
      <c r="D3480" s="808"/>
      <c r="E3480" s="809">
        <v>1.6216200000000001</v>
      </c>
      <c r="F3480" s="708">
        <f t="shared" si="387"/>
        <v>0</v>
      </c>
      <c r="G3480" s="810"/>
      <c r="H3480" s="710">
        <f t="shared" si="388"/>
        <v>0</v>
      </c>
      <c r="I3480" s="708">
        <f t="shared" si="389"/>
        <v>0</v>
      </c>
      <c r="J3480" s="662"/>
      <c r="K3480" s="661"/>
      <c r="L3480" s="661"/>
      <c r="P3480" s="662"/>
    </row>
    <row r="3481" spans="1:16" ht="14.25" customHeight="1" x14ac:dyDescent="0.25">
      <c r="A3481" s="896" t="s">
        <v>3257</v>
      </c>
      <c r="B3481" s="793" t="s">
        <v>47</v>
      </c>
      <c r="C3481" s="807" t="s">
        <v>46</v>
      </c>
      <c r="D3481" s="808"/>
      <c r="E3481" s="809">
        <v>1.3097700000000001</v>
      </c>
      <c r="F3481" s="708">
        <f t="shared" si="387"/>
        <v>0</v>
      </c>
      <c r="G3481" s="810"/>
      <c r="H3481" s="710">
        <f t="shared" si="388"/>
        <v>0</v>
      </c>
      <c r="I3481" s="708">
        <f t="shared" si="389"/>
        <v>0</v>
      </c>
      <c r="J3481" s="662"/>
      <c r="K3481" s="661"/>
      <c r="L3481" s="661"/>
      <c r="P3481" s="662"/>
    </row>
    <row r="3482" spans="1:16" ht="14.25" customHeight="1" x14ac:dyDescent="0.25">
      <c r="A3482" s="896" t="s">
        <v>3258</v>
      </c>
      <c r="B3482" s="793" t="s">
        <v>47</v>
      </c>
      <c r="C3482" s="807" t="s">
        <v>46</v>
      </c>
      <c r="D3482" s="808"/>
      <c r="E3482" s="809">
        <v>1.3097700000000001</v>
      </c>
      <c r="F3482" s="708">
        <f t="shared" si="387"/>
        <v>0</v>
      </c>
      <c r="G3482" s="810"/>
      <c r="H3482" s="710">
        <f t="shared" si="388"/>
        <v>0</v>
      </c>
      <c r="I3482" s="708">
        <f t="shared" si="389"/>
        <v>0</v>
      </c>
      <c r="J3482" s="662"/>
      <c r="K3482" s="661"/>
      <c r="L3482" s="661"/>
      <c r="P3482" s="662"/>
    </row>
    <row r="3483" spans="1:16" ht="14.25" customHeight="1" x14ac:dyDescent="0.25">
      <c r="A3483" s="896" t="s">
        <v>3259</v>
      </c>
      <c r="B3483" s="793" t="s">
        <v>47</v>
      </c>
      <c r="C3483" s="807" t="s">
        <v>46</v>
      </c>
      <c r="D3483" s="808"/>
      <c r="E3483" s="809">
        <v>1.6216200000000001</v>
      </c>
      <c r="F3483" s="708">
        <f t="shared" si="387"/>
        <v>0</v>
      </c>
      <c r="G3483" s="810"/>
      <c r="H3483" s="710">
        <f t="shared" si="388"/>
        <v>0</v>
      </c>
      <c r="I3483" s="708">
        <f t="shared" si="389"/>
        <v>0</v>
      </c>
      <c r="J3483" s="662"/>
      <c r="K3483" s="661"/>
      <c r="L3483" s="661"/>
      <c r="P3483" s="662"/>
    </row>
    <row r="3484" spans="1:16" ht="14.25" customHeight="1" x14ac:dyDescent="0.25">
      <c r="A3484" s="896" t="s">
        <v>3260</v>
      </c>
      <c r="B3484" s="793" t="s">
        <v>47</v>
      </c>
      <c r="C3484" s="807" t="s">
        <v>46</v>
      </c>
      <c r="D3484" s="808"/>
      <c r="E3484" s="809">
        <v>1.8087299999999999</v>
      </c>
      <c r="F3484" s="708">
        <f t="shared" si="387"/>
        <v>0</v>
      </c>
      <c r="G3484" s="810"/>
      <c r="H3484" s="710">
        <f t="shared" si="388"/>
        <v>0</v>
      </c>
      <c r="I3484" s="708">
        <f t="shared" si="389"/>
        <v>0</v>
      </c>
      <c r="J3484" s="662"/>
      <c r="K3484" s="661"/>
      <c r="L3484" s="661"/>
      <c r="P3484" s="662"/>
    </row>
    <row r="3485" spans="1:16" ht="14.25" customHeight="1" x14ac:dyDescent="0.25">
      <c r="A3485" s="896" t="s">
        <v>3261</v>
      </c>
      <c r="B3485" s="793" t="s">
        <v>47</v>
      </c>
      <c r="C3485" s="807" t="s">
        <v>46</v>
      </c>
      <c r="D3485" s="808"/>
      <c r="E3485" s="809">
        <v>1.6216200000000001</v>
      </c>
      <c r="F3485" s="708">
        <f t="shared" si="387"/>
        <v>0</v>
      </c>
      <c r="G3485" s="810"/>
      <c r="H3485" s="710">
        <f t="shared" si="388"/>
        <v>0</v>
      </c>
      <c r="I3485" s="708">
        <f t="shared" si="389"/>
        <v>0</v>
      </c>
      <c r="J3485" s="662"/>
      <c r="K3485" s="661"/>
      <c r="L3485" s="661"/>
      <c r="P3485" s="662"/>
    </row>
    <row r="3486" spans="1:16" ht="14.25" customHeight="1" x14ac:dyDescent="0.25">
      <c r="A3486" s="896" t="s">
        <v>3262</v>
      </c>
      <c r="B3486" s="793" t="s">
        <v>47</v>
      </c>
      <c r="C3486" s="807" t="s">
        <v>46</v>
      </c>
      <c r="D3486" s="808"/>
      <c r="E3486" s="809">
        <v>1.6216200000000001</v>
      </c>
      <c r="F3486" s="708">
        <f t="shared" si="387"/>
        <v>0</v>
      </c>
      <c r="G3486" s="810"/>
      <c r="H3486" s="710">
        <f t="shared" si="388"/>
        <v>0</v>
      </c>
      <c r="I3486" s="708">
        <f t="shared" si="389"/>
        <v>0</v>
      </c>
      <c r="J3486" s="662"/>
      <c r="K3486" s="661"/>
      <c r="L3486" s="661"/>
      <c r="P3486" s="662"/>
    </row>
    <row r="3487" spans="1:16" ht="14.25" customHeight="1" x14ac:dyDescent="0.25">
      <c r="A3487" s="896" t="s">
        <v>3263</v>
      </c>
      <c r="B3487" s="793" t="s">
        <v>47</v>
      </c>
      <c r="C3487" s="807" t="s">
        <v>46</v>
      </c>
      <c r="D3487" s="808"/>
      <c r="E3487" s="809">
        <v>1.6216200000000001</v>
      </c>
      <c r="F3487" s="708">
        <f t="shared" si="387"/>
        <v>0</v>
      </c>
      <c r="G3487" s="810"/>
      <c r="H3487" s="710">
        <f t="shared" si="388"/>
        <v>0</v>
      </c>
      <c r="I3487" s="708">
        <f t="shared" si="389"/>
        <v>0</v>
      </c>
      <c r="J3487" s="662"/>
      <c r="K3487" s="661"/>
      <c r="L3487" s="661"/>
      <c r="P3487" s="662"/>
    </row>
    <row r="3488" spans="1:16" ht="14.25" customHeight="1" x14ac:dyDescent="0.25">
      <c r="A3488" s="896" t="s">
        <v>3264</v>
      </c>
      <c r="B3488" s="793" t="s">
        <v>47</v>
      </c>
      <c r="C3488" s="807" t="s">
        <v>46</v>
      </c>
      <c r="D3488" s="808"/>
      <c r="E3488" s="809">
        <v>1.6216200000000001</v>
      </c>
      <c r="F3488" s="708">
        <f t="shared" si="387"/>
        <v>0</v>
      </c>
      <c r="G3488" s="810"/>
      <c r="H3488" s="710">
        <f t="shared" si="388"/>
        <v>0</v>
      </c>
      <c r="I3488" s="708">
        <f t="shared" si="389"/>
        <v>0</v>
      </c>
      <c r="J3488" s="662"/>
      <c r="K3488" s="661"/>
      <c r="L3488" s="661"/>
      <c r="P3488" s="662"/>
    </row>
    <row r="3489" spans="1:16" ht="14.25" customHeight="1" x14ac:dyDescent="0.25">
      <c r="A3489" s="896" t="s">
        <v>3265</v>
      </c>
      <c r="B3489" s="793" t="s">
        <v>47</v>
      </c>
      <c r="C3489" s="807" t="s">
        <v>46</v>
      </c>
      <c r="D3489" s="808"/>
      <c r="E3489" s="809">
        <v>1.6216200000000001</v>
      </c>
      <c r="F3489" s="708">
        <f t="shared" si="387"/>
        <v>0</v>
      </c>
      <c r="G3489" s="810"/>
      <c r="H3489" s="710">
        <f t="shared" si="388"/>
        <v>0</v>
      </c>
      <c r="I3489" s="708">
        <f t="shared" si="389"/>
        <v>0</v>
      </c>
      <c r="J3489" s="662"/>
      <c r="K3489" s="661"/>
      <c r="L3489" s="661"/>
      <c r="P3489" s="662"/>
    </row>
    <row r="3490" spans="1:16" ht="14.25" customHeight="1" x14ac:dyDescent="0.25">
      <c r="A3490" s="896" t="s">
        <v>3266</v>
      </c>
      <c r="B3490" s="793" t="s">
        <v>47</v>
      </c>
      <c r="C3490" s="807" t="s">
        <v>46</v>
      </c>
      <c r="D3490" s="808"/>
      <c r="E3490" s="809">
        <v>1.6216200000000001</v>
      </c>
      <c r="F3490" s="708">
        <f t="shared" si="387"/>
        <v>0</v>
      </c>
      <c r="G3490" s="810"/>
      <c r="H3490" s="710">
        <f t="shared" si="388"/>
        <v>0</v>
      </c>
      <c r="I3490" s="708">
        <f t="shared" si="389"/>
        <v>0</v>
      </c>
      <c r="J3490" s="662"/>
      <c r="K3490" s="661"/>
      <c r="L3490" s="661"/>
      <c r="P3490" s="662"/>
    </row>
    <row r="3491" spans="1:16" ht="14.25" customHeight="1" x14ac:dyDescent="0.25">
      <c r="A3491" s="896" t="s">
        <v>3267</v>
      </c>
      <c r="B3491" s="793" t="s">
        <v>47</v>
      </c>
      <c r="C3491" s="807" t="s">
        <v>46</v>
      </c>
      <c r="D3491" s="808"/>
      <c r="E3491" s="809">
        <v>1.6216200000000001</v>
      </c>
      <c r="F3491" s="708">
        <f t="shared" si="387"/>
        <v>0</v>
      </c>
      <c r="G3491" s="810"/>
      <c r="H3491" s="710">
        <f t="shared" si="388"/>
        <v>0</v>
      </c>
      <c r="I3491" s="708">
        <f t="shared" si="389"/>
        <v>0</v>
      </c>
      <c r="J3491" s="662"/>
      <c r="K3491" s="661"/>
      <c r="L3491" s="661"/>
      <c r="P3491" s="662"/>
    </row>
    <row r="3492" spans="1:16" ht="14.25" customHeight="1" x14ac:dyDescent="0.25">
      <c r="A3492" s="896" t="s">
        <v>3268</v>
      </c>
      <c r="B3492" s="793" t="s">
        <v>47</v>
      </c>
      <c r="C3492" s="807" t="s">
        <v>46</v>
      </c>
      <c r="D3492" s="808"/>
      <c r="E3492" s="809">
        <v>1.6216200000000001</v>
      </c>
      <c r="F3492" s="708">
        <f t="shared" si="387"/>
        <v>0</v>
      </c>
      <c r="G3492" s="810"/>
      <c r="H3492" s="710">
        <f t="shared" si="388"/>
        <v>0</v>
      </c>
      <c r="I3492" s="708">
        <f t="shared" si="389"/>
        <v>0</v>
      </c>
      <c r="J3492" s="662"/>
      <c r="K3492" s="661"/>
      <c r="L3492" s="661"/>
      <c r="P3492" s="662"/>
    </row>
    <row r="3493" spans="1:16" ht="14.25" customHeight="1" x14ac:dyDescent="0.25">
      <c r="A3493" s="896" t="s">
        <v>3269</v>
      </c>
      <c r="B3493" s="793" t="s">
        <v>47</v>
      </c>
      <c r="C3493" s="807" t="s">
        <v>46</v>
      </c>
      <c r="D3493" s="808"/>
      <c r="E3493" s="809">
        <v>1.6216200000000001</v>
      </c>
      <c r="F3493" s="708">
        <f t="shared" si="387"/>
        <v>0</v>
      </c>
      <c r="G3493" s="810"/>
      <c r="H3493" s="710">
        <f t="shared" si="388"/>
        <v>0</v>
      </c>
      <c r="I3493" s="708">
        <f t="shared" si="389"/>
        <v>0</v>
      </c>
      <c r="J3493" s="662"/>
      <c r="K3493" s="661"/>
      <c r="L3493" s="661"/>
      <c r="P3493" s="662"/>
    </row>
    <row r="3494" spans="1:16" ht="14.25" customHeight="1" x14ac:dyDescent="0.25">
      <c r="A3494" s="896" t="s">
        <v>3270</v>
      </c>
      <c r="B3494" s="793" t="s">
        <v>47</v>
      </c>
      <c r="C3494" s="807" t="s">
        <v>46</v>
      </c>
      <c r="D3494" s="808"/>
      <c r="E3494" s="809">
        <v>1.6216200000000001</v>
      </c>
      <c r="F3494" s="708">
        <f t="shared" si="387"/>
        <v>0</v>
      </c>
      <c r="G3494" s="810"/>
      <c r="H3494" s="710">
        <f t="shared" si="388"/>
        <v>0</v>
      </c>
      <c r="I3494" s="708">
        <f t="shared" si="389"/>
        <v>0</v>
      </c>
      <c r="J3494" s="662"/>
      <c r="K3494" s="661"/>
      <c r="L3494" s="661"/>
      <c r="P3494" s="662"/>
    </row>
    <row r="3495" spans="1:16" ht="14.25" customHeight="1" x14ac:dyDescent="0.25">
      <c r="A3495" s="896" t="s">
        <v>3271</v>
      </c>
      <c r="B3495" s="793" t="s">
        <v>47</v>
      </c>
      <c r="C3495" s="807" t="s">
        <v>46</v>
      </c>
      <c r="D3495" s="808"/>
      <c r="E3495" s="809">
        <v>1.93347</v>
      </c>
      <c r="F3495" s="708">
        <f t="shared" si="387"/>
        <v>0</v>
      </c>
      <c r="G3495" s="810"/>
      <c r="H3495" s="710">
        <f t="shared" si="388"/>
        <v>0</v>
      </c>
      <c r="I3495" s="708">
        <f t="shared" si="389"/>
        <v>0</v>
      </c>
      <c r="J3495" s="662"/>
      <c r="K3495" s="661"/>
      <c r="L3495" s="661"/>
      <c r="P3495" s="662"/>
    </row>
    <row r="3496" spans="1:16" ht="14.25" customHeight="1" x14ac:dyDescent="0.25">
      <c r="A3496" s="896" t="s">
        <v>3272</v>
      </c>
      <c r="B3496" s="793" t="s">
        <v>47</v>
      </c>
      <c r="C3496" s="807" t="s">
        <v>46</v>
      </c>
      <c r="D3496" s="808"/>
      <c r="E3496" s="809">
        <v>1.3097700000000001</v>
      </c>
      <c r="F3496" s="708">
        <f t="shared" si="387"/>
        <v>0</v>
      </c>
      <c r="G3496" s="810"/>
      <c r="H3496" s="710">
        <f t="shared" si="388"/>
        <v>0</v>
      </c>
      <c r="I3496" s="708">
        <f t="shared" si="389"/>
        <v>0</v>
      </c>
      <c r="J3496" s="662"/>
      <c r="K3496" s="661"/>
      <c r="L3496" s="661"/>
      <c r="P3496" s="662"/>
    </row>
    <row r="3497" spans="1:16" ht="14.25" customHeight="1" x14ac:dyDescent="0.25">
      <c r="A3497" s="896" t="s">
        <v>3273</v>
      </c>
      <c r="B3497" s="793" t="s">
        <v>47</v>
      </c>
      <c r="C3497" s="807" t="s">
        <v>46</v>
      </c>
      <c r="D3497" s="808"/>
      <c r="E3497" s="809">
        <v>1.3097700000000001</v>
      </c>
      <c r="F3497" s="708">
        <f t="shared" si="387"/>
        <v>0</v>
      </c>
      <c r="G3497" s="810"/>
      <c r="H3497" s="710">
        <f t="shared" si="388"/>
        <v>0</v>
      </c>
      <c r="I3497" s="708">
        <f t="shared" si="389"/>
        <v>0</v>
      </c>
      <c r="J3497" s="662"/>
      <c r="K3497" s="661"/>
      <c r="L3497" s="661"/>
      <c r="P3497" s="662"/>
    </row>
    <row r="3498" spans="1:16" ht="14.25" customHeight="1" x14ac:dyDescent="0.25">
      <c r="A3498" s="896" t="s">
        <v>3274</v>
      </c>
      <c r="B3498" s="793" t="s">
        <v>47</v>
      </c>
      <c r="C3498" s="807" t="s">
        <v>46</v>
      </c>
      <c r="D3498" s="808"/>
      <c r="E3498" s="809">
        <v>1.6216200000000001</v>
      </c>
      <c r="F3498" s="708">
        <f t="shared" si="387"/>
        <v>0</v>
      </c>
      <c r="G3498" s="810"/>
      <c r="H3498" s="710">
        <f t="shared" si="388"/>
        <v>0</v>
      </c>
      <c r="I3498" s="708">
        <f t="shared" si="389"/>
        <v>0</v>
      </c>
      <c r="J3498" s="662"/>
      <c r="K3498" s="661"/>
      <c r="L3498" s="661"/>
      <c r="P3498" s="662"/>
    </row>
    <row r="3499" spans="1:16" ht="14.25" customHeight="1" x14ac:dyDescent="0.25">
      <c r="A3499" s="896" t="s">
        <v>3275</v>
      </c>
      <c r="B3499" s="793" t="s">
        <v>47</v>
      </c>
      <c r="C3499" s="807" t="s">
        <v>46</v>
      </c>
      <c r="D3499" s="808"/>
      <c r="E3499" s="809">
        <v>1.6216200000000001</v>
      </c>
      <c r="F3499" s="708">
        <f t="shared" si="387"/>
        <v>0</v>
      </c>
      <c r="G3499" s="810"/>
      <c r="H3499" s="710">
        <f t="shared" si="388"/>
        <v>0</v>
      </c>
      <c r="I3499" s="708">
        <f t="shared" si="389"/>
        <v>0</v>
      </c>
      <c r="J3499" s="662"/>
      <c r="K3499" s="661"/>
      <c r="L3499" s="661"/>
      <c r="P3499" s="662"/>
    </row>
    <row r="3500" spans="1:16" ht="14.25" customHeight="1" x14ac:dyDescent="0.25">
      <c r="A3500" s="896" t="s">
        <v>3276</v>
      </c>
      <c r="B3500" s="793" t="s">
        <v>47</v>
      </c>
      <c r="C3500" s="807" t="s">
        <v>46</v>
      </c>
      <c r="D3500" s="808"/>
      <c r="E3500" s="809">
        <v>1.3097700000000001</v>
      </c>
      <c r="F3500" s="708">
        <f t="shared" si="387"/>
        <v>0</v>
      </c>
      <c r="G3500" s="810"/>
      <c r="H3500" s="710">
        <f t="shared" si="388"/>
        <v>0</v>
      </c>
      <c r="I3500" s="708">
        <f t="shared" si="389"/>
        <v>0</v>
      </c>
      <c r="J3500" s="662"/>
      <c r="K3500" s="661"/>
      <c r="L3500" s="661"/>
      <c r="P3500" s="662"/>
    </row>
    <row r="3501" spans="1:16" ht="14.25" customHeight="1" x14ac:dyDescent="0.25">
      <c r="A3501" s="896" t="s">
        <v>3277</v>
      </c>
      <c r="B3501" s="793" t="s">
        <v>47</v>
      </c>
      <c r="C3501" s="807" t="s">
        <v>46</v>
      </c>
      <c r="D3501" s="808"/>
      <c r="E3501" s="809">
        <v>1.93347</v>
      </c>
      <c r="F3501" s="708">
        <f t="shared" si="387"/>
        <v>0</v>
      </c>
      <c r="G3501" s="810"/>
      <c r="H3501" s="710">
        <f t="shared" si="388"/>
        <v>0</v>
      </c>
      <c r="I3501" s="708">
        <f t="shared" si="389"/>
        <v>0</v>
      </c>
      <c r="J3501" s="662"/>
      <c r="K3501" s="661"/>
      <c r="L3501" s="661"/>
      <c r="P3501" s="662"/>
    </row>
    <row r="3502" spans="1:16" ht="14.25" customHeight="1" x14ac:dyDescent="0.25">
      <c r="A3502" s="895" t="s">
        <v>3278</v>
      </c>
      <c r="B3502" s="793" t="s">
        <v>47</v>
      </c>
      <c r="C3502" s="807" t="s">
        <v>46</v>
      </c>
      <c r="D3502" s="808"/>
      <c r="E3502" s="809">
        <v>1.6216200000000001</v>
      </c>
      <c r="F3502" s="708">
        <f t="shared" si="387"/>
        <v>0</v>
      </c>
      <c r="G3502" s="810"/>
      <c r="H3502" s="710">
        <f t="shared" si="388"/>
        <v>0</v>
      </c>
      <c r="I3502" s="708">
        <f t="shared" si="389"/>
        <v>0</v>
      </c>
      <c r="J3502" s="662"/>
      <c r="K3502" s="661"/>
      <c r="L3502" s="661"/>
      <c r="P3502" s="662"/>
    </row>
    <row r="3503" spans="1:16" ht="14.25" customHeight="1" x14ac:dyDescent="0.25">
      <c r="A3503" s="895" t="s">
        <v>3279</v>
      </c>
      <c r="B3503" s="793" t="s">
        <v>47</v>
      </c>
      <c r="C3503" s="807" t="s">
        <v>46</v>
      </c>
      <c r="D3503" s="808"/>
      <c r="E3503" s="809">
        <v>1.8087299999999999</v>
      </c>
      <c r="F3503" s="708">
        <f t="shared" si="387"/>
        <v>0</v>
      </c>
      <c r="G3503" s="810"/>
      <c r="H3503" s="710">
        <f t="shared" si="388"/>
        <v>0</v>
      </c>
      <c r="I3503" s="708">
        <f t="shared" si="389"/>
        <v>0</v>
      </c>
      <c r="J3503" s="662"/>
      <c r="K3503" s="661"/>
      <c r="L3503" s="661"/>
      <c r="P3503" s="662"/>
    </row>
    <row r="3504" spans="1:16" ht="14.25" customHeight="1" x14ac:dyDescent="0.25">
      <c r="A3504" s="896" t="s">
        <v>3280</v>
      </c>
      <c r="B3504" s="793" t="s">
        <v>47</v>
      </c>
      <c r="C3504" s="807" t="s">
        <v>46</v>
      </c>
      <c r="D3504" s="808"/>
      <c r="E3504" s="809">
        <v>1.6216200000000001</v>
      </c>
      <c r="F3504" s="708">
        <f t="shared" si="387"/>
        <v>0</v>
      </c>
      <c r="G3504" s="810"/>
      <c r="H3504" s="710">
        <f t="shared" si="388"/>
        <v>0</v>
      </c>
      <c r="I3504" s="708">
        <f t="shared" si="389"/>
        <v>0</v>
      </c>
      <c r="J3504" s="662"/>
      <c r="K3504" s="661"/>
      <c r="L3504" s="661"/>
      <c r="P3504" s="662"/>
    </row>
    <row r="3505" spans="1:16" ht="14.25" customHeight="1" x14ac:dyDescent="0.25">
      <c r="A3505" s="895" t="s">
        <v>3281</v>
      </c>
      <c r="B3505" s="793" t="s">
        <v>47</v>
      </c>
      <c r="C3505" s="807" t="s">
        <v>46</v>
      </c>
      <c r="D3505" s="808"/>
      <c r="E3505" s="809">
        <v>1.6216200000000001</v>
      </c>
      <c r="F3505" s="708">
        <f t="shared" si="387"/>
        <v>0</v>
      </c>
      <c r="G3505" s="810"/>
      <c r="H3505" s="710">
        <f t="shared" si="388"/>
        <v>0</v>
      </c>
      <c r="I3505" s="708">
        <f t="shared" si="389"/>
        <v>0</v>
      </c>
      <c r="J3505" s="662"/>
      <c r="K3505" s="661"/>
      <c r="L3505" s="661"/>
      <c r="P3505" s="662"/>
    </row>
    <row r="3506" spans="1:16" ht="14.25" customHeight="1" x14ac:dyDescent="0.25">
      <c r="A3506" s="897" t="s">
        <v>3282</v>
      </c>
      <c r="B3506" s="793" t="s">
        <v>47</v>
      </c>
      <c r="C3506" s="807" t="s">
        <v>46</v>
      </c>
      <c r="D3506" s="808"/>
      <c r="E3506" s="809">
        <v>1.97</v>
      </c>
      <c r="F3506" s="708">
        <f t="shared" si="387"/>
        <v>0</v>
      </c>
      <c r="G3506" s="810"/>
      <c r="H3506" s="710">
        <f t="shared" si="388"/>
        <v>0</v>
      </c>
      <c r="I3506" s="708">
        <f t="shared" si="389"/>
        <v>0</v>
      </c>
      <c r="J3506" s="662"/>
      <c r="K3506" s="661"/>
      <c r="L3506" s="661"/>
      <c r="P3506" s="662"/>
    </row>
    <row r="3507" spans="1:16" ht="14.25" customHeight="1" x14ac:dyDescent="0.25">
      <c r="A3507" s="897" t="s">
        <v>3283</v>
      </c>
      <c r="B3507" s="793" t="s">
        <v>47</v>
      </c>
      <c r="C3507" s="807" t="s">
        <v>46</v>
      </c>
      <c r="D3507" s="808"/>
      <c r="E3507" s="809">
        <v>1.97</v>
      </c>
      <c r="F3507" s="708">
        <f t="shared" si="387"/>
        <v>0</v>
      </c>
      <c r="G3507" s="810"/>
      <c r="H3507" s="710">
        <f t="shared" si="388"/>
        <v>0</v>
      </c>
      <c r="I3507" s="708">
        <f t="shared" si="389"/>
        <v>0</v>
      </c>
      <c r="J3507" s="662"/>
      <c r="K3507" s="661"/>
      <c r="L3507" s="661"/>
      <c r="P3507" s="662"/>
    </row>
    <row r="3508" spans="1:16" ht="14.25" customHeight="1" x14ac:dyDescent="0.25">
      <c r="A3508" s="897" t="s">
        <v>3284</v>
      </c>
      <c r="B3508" s="793" t="s">
        <v>47</v>
      </c>
      <c r="C3508" s="807" t="s">
        <v>46</v>
      </c>
      <c r="D3508" s="808"/>
      <c r="E3508" s="809">
        <v>1.97</v>
      </c>
      <c r="F3508" s="708">
        <f t="shared" si="387"/>
        <v>0</v>
      </c>
      <c r="G3508" s="810"/>
      <c r="H3508" s="710">
        <f t="shared" si="388"/>
        <v>0</v>
      </c>
      <c r="I3508" s="708">
        <f t="shared" si="389"/>
        <v>0</v>
      </c>
      <c r="J3508" s="662"/>
      <c r="K3508" s="661"/>
      <c r="L3508" s="661"/>
      <c r="P3508" s="662"/>
    </row>
    <row r="3509" spans="1:16" ht="14.25" customHeight="1" x14ac:dyDescent="0.25">
      <c r="A3509" s="897" t="s">
        <v>3285</v>
      </c>
      <c r="B3509" s="793" t="s">
        <v>47</v>
      </c>
      <c r="C3509" s="807" t="s">
        <v>46</v>
      </c>
      <c r="D3509" s="808"/>
      <c r="E3509" s="809">
        <v>1.97</v>
      </c>
      <c r="F3509" s="708">
        <f t="shared" si="387"/>
        <v>0</v>
      </c>
      <c r="G3509" s="810"/>
      <c r="H3509" s="710">
        <f t="shared" si="388"/>
        <v>0</v>
      </c>
      <c r="I3509" s="708">
        <f t="shared" si="389"/>
        <v>0</v>
      </c>
      <c r="J3509" s="662"/>
      <c r="K3509" s="661"/>
      <c r="L3509" s="661"/>
      <c r="P3509" s="662"/>
    </row>
    <row r="3510" spans="1:16" ht="14.25" customHeight="1" x14ac:dyDescent="0.25">
      <c r="A3510" s="897" t="s">
        <v>3286</v>
      </c>
      <c r="B3510" s="793" t="s">
        <v>47</v>
      </c>
      <c r="C3510" s="807" t="s">
        <v>46</v>
      </c>
      <c r="D3510" s="808"/>
      <c r="E3510" s="809">
        <v>1.97</v>
      </c>
      <c r="F3510" s="708">
        <f t="shared" si="387"/>
        <v>0</v>
      </c>
      <c r="G3510" s="810"/>
      <c r="H3510" s="710">
        <f t="shared" si="388"/>
        <v>0</v>
      </c>
      <c r="I3510" s="708">
        <f t="shared" si="389"/>
        <v>0</v>
      </c>
      <c r="J3510" s="662"/>
      <c r="K3510" s="661"/>
      <c r="L3510" s="661"/>
      <c r="P3510" s="662"/>
    </row>
    <row r="3511" spans="1:16" ht="14.25" customHeight="1" x14ac:dyDescent="0.25">
      <c r="A3511" s="897" t="s">
        <v>3287</v>
      </c>
      <c r="B3511" s="793" t="s">
        <v>47</v>
      </c>
      <c r="C3511" s="807" t="s">
        <v>46</v>
      </c>
      <c r="D3511" s="808"/>
      <c r="E3511" s="809">
        <v>1.97</v>
      </c>
      <c r="F3511" s="708">
        <f t="shared" si="387"/>
        <v>0</v>
      </c>
      <c r="G3511" s="810"/>
      <c r="H3511" s="710">
        <f t="shared" si="388"/>
        <v>0</v>
      </c>
      <c r="I3511" s="708">
        <f t="shared" si="389"/>
        <v>0</v>
      </c>
      <c r="J3511" s="662"/>
      <c r="K3511" s="661"/>
      <c r="L3511" s="661"/>
      <c r="P3511" s="662"/>
    </row>
    <row r="3512" spans="1:16" ht="14.25" customHeight="1" x14ac:dyDescent="0.25">
      <c r="A3512" s="897" t="s">
        <v>3288</v>
      </c>
      <c r="B3512" s="793" t="s">
        <v>47</v>
      </c>
      <c r="C3512" s="807" t="s">
        <v>46</v>
      </c>
      <c r="D3512" s="808"/>
      <c r="E3512" s="809">
        <v>1.97</v>
      </c>
      <c r="F3512" s="708">
        <f t="shared" si="387"/>
        <v>0</v>
      </c>
      <c r="G3512" s="810"/>
      <c r="H3512" s="710">
        <f t="shared" si="388"/>
        <v>0</v>
      </c>
      <c r="I3512" s="708">
        <f t="shared" si="389"/>
        <v>0</v>
      </c>
      <c r="J3512" s="662"/>
      <c r="K3512" s="661"/>
      <c r="L3512" s="661"/>
      <c r="P3512" s="662"/>
    </row>
    <row r="3513" spans="1:16" ht="14.25" customHeight="1" x14ac:dyDescent="0.25">
      <c r="A3513" s="895" t="s">
        <v>3289</v>
      </c>
      <c r="B3513" s="793" t="s">
        <v>47</v>
      </c>
      <c r="C3513" s="807" t="s">
        <v>46</v>
      </c>
      <c r="D3513" s="808"/>
      <c r="E3513" s="809">
        <v>1.4594579999999999</v>
      </c>
      <c r="F3513" s="708">
        <f t="shared" si="387"/>
        <v>0</v>
      </c>
      <c r="G3513" s="810"/>
      <c r="H3513" s="710">
        <f t="shared" si="388"/>
        <v>0</v>
      </c>
      <c r="I3513" s="708">
        <f t="shared" si="389"/>
        <v>0</v>
      </c>
      <c r="J3513" s="898"/>
      <c r="K3513" s="661"/>
      <c r="L3513" s="661"/>
      <c r="P3513" s="662"/>
    </row>
    <row r="3514" spans="1:16" ht="14.25" customHeight="1" x14ac:dyDescent="0.25">
      <c r="A3514" s="895" t="s">
        <v>3290</v>
      </c>
      <c r="B3514" s="793" t="s">
        <v>47</v>
      </c>
      <c r="C3514" s="807" t="s">
        <v>46</v>
      </c>
      <c r="D3514" s="808"/>
      <c r="E3514" s="809">
        <v>1.9958400000000001</v>
      </c>
      <c r="F3514" s="708">
        <f t="shared" si="387"/>
        <v>0</v>
      </c>
      <c r="G3514" s="810"/>
      <c r="H3514" s="710">
        <f t="shared" si="388"/>
        <v>0</v>
      </c>
      <c r="I3514" s="708">
        <f t="shared" si="389"/>
        <v>0</v>
      </c>
      <c r="J3514" s="662"/>
      <c r="K3514" s="661"/>
      <c r="L3514" s="661"/>
      <c r="P3514" s="662"/>
    </row>
    <row r="3515" spans="1:16" ht="14.25" customHeight="1" x14ac:dyDescent="0.25">
      <c r="A3515" s="895" t="s">
        <v>3291</v>
      </c>
      <c r="B3515" s="793" t="s">
        <v>47</v>
      </c>
      <c r="C3515" s="807" t="s">
        <v>46</v>
      </c>
      <c r="D3515" s="808"/>
      <c r="E3515" s="809">
        <v>1.8087299999999999</v>
      </c>
      <c r="F3515" s="708">
        <f t="shared" si="387"/>
        <v>0</v>
      </c>
      <c r="G3515" s="810"/>
      <c r="H3515" s="710">
        <f t="shared" si="388"/>
        <v>0</v>
      </c>
      <c r="I3515" s="708">
        <f t="shared" si="389"/>
        <v>0</v>
      </c>
      <c r="J3515" s="662"/>
      <c r="K3515" s="661"/>
      <c r="L3515" s="661"/>
      <c r="P3515" s="662"/>
    </row>
    <row r="3516" spans="1:16" ht="14.25" customHeight="1" x14ac:dyDescent="0.25">
      <c r="A3516" s="895" t="s">
        <v>3292</v>
      </c>
      <c r="B3516" s="793" t="s">
        <v>47</v>
      </c>
      <c r="C3516" s="807" t="s">
        <v>46</v>
      </c>
      <c r="D3516" s="808"/>
      <c r="E3516" s="809">
        <v>1.9958400000000001</v>
      </c>
      <c r="F3516" s="708">
        <f t="shared" si="387"/>
        <v>0</v>
      </c>
      <c r="G3516" s="810"/>
      <c r="H3516" s="710">
        <f t="shared" si="388"/>
        <v>0</v>
      </c>
      <c r="I3516" s="708">
        <f t="shared" si="389"/>
        <v>0</v>
      </c>
      <c r="J3516" s="662"/>
      <c r="K3516" s="661"/>
      <c r="L3516" s="661"/>
      <c r="P3516" s="662"/>
    </row>
    <row r="3517" spans="1:16" ht="14.25" customHeight="1" x14ac:dyDescent="0.25">
      <c r="A3517" s="895" t="s">
        <v>3293</v>
      </c>
      <c r="B3517" s="793" t="s">
        <v>47</v>
      </c>
      <c r="C3517" s="807" t="s">
        <v>46</v>
      </c>
      <c r="D3517" s="808"/>
      <c r="E3517" s="809">
        <v>1.4594579999999999</v>
      </c>
      <c r="F3517" s="708">
        <f t="shared" si="387"/>
        <v>0</v>
      </c>
      <c r="G3517" s="810"/>
      <c r="H3517" s="710">
        <f t="shared" si="388"/>
        <v>0</v>
      </c>
      <c r="I3517" s="708">
        <f t="shared" si="389"/>
        <v>0</v>
      </c>
      <c r="J3517" s="662"/>
      <c r="K3517" s="661"/>
      <c r="L3517" s="661"/>
      <c r="P3517" s="662"/>
    </row>
    <row r="3518" spans="1:16" ht="14.25" customHeight="1" x14ac:dyDescent="0.25">
      <c r="A3518" s="895" t="s">
        <v>3294</v>
      </c>
      <c r="B3518" s="793" t="s">
        <v>47</v>
      </c>
      <c r="C3518" s="807" t="s">
        <v>46</v>
      </c>
      <c r="D3518" s="808"/>
      <c r="E3518" s="809">
        <v>1.4594579999999999</v>
      </c>
      <c r="F3518" s="708">
        <f>E3518*D3518/50</f>
        <v>0</v>
      </c>
      <c r="G3518" s="810"/>
      <c r="H3518" s="710">
        <f>E3518*$F$8</f>
        <v>0</v>
      </c>
      <c r="I3518" s="708">
        <f>H3518*D3518/50</f>
        <v>0</v>
      </c>
      <c r="J3518" s="662"/>
      <c r="K3518" s="661"/>
      <c r="L3518" s="661"/>
      <c r="P3518" s="662"/>
    </row>
    <row r="3519" spans="1:16" ht="14.25" customHeight="1" x14ac:dyDescent="0.25">
      <c r="A3519" s="895" t="s">
        <v>3295</v>
      </c>
      <c r="B3519" s="793" t="s">
        <v>47</v>
      </c>
      <c r="C3519" s="807" t="s">
        <v>46</v>
      </c>
      <c r="D3519" s="808"/>
      <c r="E3519" s="809">
        <v>1.4594579999999999</v>
      </c>
      <c r="F3519" s="708">
        <f>E3519*D3519/50</f>
        <v>0</v>
      </c>
      <c r="G3519" s="810"/>
      <c r="H3519" s="710">
        <f>E3519*$F$8</f>
        <v>0</v>
      </c>
      <c r="I3519" s="708">
        <f>H3519*D3519/50</f>
        <v>0</v>
      </c>
      <c r="J3519" s="662"/>
      <c r="K3519" s="661"/>
      <c r="L3519" s="661"/>
      <c r="P3519" s="662"/>
    </row>
    <row r="3520" spans="1:16" ht="14.25" customHeight="1" x14ac:dyDescent="0.25">
      <c r="A3520" s="895" t="s">
        <v>3296</v>
      </c>
      <c r="B3520" s="793" t="s">
        <v>47</v>
      </c>
      <c r="C3520" s="807" t="s">
        <v>46</v>
      </c>
      <c r="D3520" s="808"/>
      <c r="E3520" s="809">
        <v>1.4594579999999999</v>
      </c>
      <c r="F3520" s="708">
        <f t="shared" si="387"/>
        <v>0</v>
      </c>
      <c r="G3520" s="810"/>
      <c r="H3520" s="710">
        <f t="shared" si="388"/>
        <v>0</v>
      </c>
      <c r="I3520" s="708">
        <f t="shared" si="389"/>
        <v>0</v>
      </c>
      <c r="J3520" s="662"/>
      <c r="K3520" s="661"/>
      <c r="L3520" s="661"/>
      <c r="P3520" s="662"/>
    </row>
    <row r="3521" spans="1:16" ht="14.25" customHeight="1" x14ac:dyDescent="0.25">
      <c r="A3521" s="895" t="s">
        <v>3297</v>
      </c>
      <c r="B3521" s="793" t="s">
        <v>47</v>
      </c>
      <c r="C3521" s="807" t="s">
        <v>46</v>
      </c>
      <c r="D3521" s="808"/>
      <c r="E3521" s="809">
        <v>1.8087299999999999</v>
      </c>
      <c r="F3521" s="708">
        <f>E3521*D3521/50</f>
        <v>0</v>
      </c>
      <c r="G3521" s="810"/>
      <c r="H3521" s="710">
        <f>E3521*$F$8</f>
        <v>0</v>
      </c>
      <c r="I3521" s="708">
        <f>H3521*D3521/50</f>
        <v>0</v>
      </c>
      <c r="J3521" s="662"/>
      <c r="K3521" s="661"/>
      <c r="L3521" s="661"/>
      <c r="P3521" s="662"/>
    </row>
    <row r="3522" spans="1:16" ht="14.25" customHeight="1" x14ac:dyDescent="0.25">
      <c r="A3522" s="895" t="s">
        <v>3298</v>
      </c>
      <c r="B3522" s="793" t="s">
        <v>47</v>
      </c>
      <c r="C3522" s="807" t="s">
        <v>46</v>
      </c>
      <c r="D3522" s="808"/>
      <c r="E3522" s="809">
        <v>1.8087299999999999</v>
      </c>
      <c r="F3522" s="708">
        <f>E3522*D3522/50</f>
        <v>0</v>
      </c>
      <c r="G3522" s="810"/>
      <c r="H3522" s="710">
        <f>E3522*$F$8</f>
        <v>0</v>
      </c>
      <c r="I3522" s="708">
        <f>H3522*D3522/50</f>
        <v>0</v>
      </c>
      <c r="J3522" s="662"/>
      <c r="K3522" s="661"/>
      <c r="L3522" s="661"/>
      <c r="P3522" s="662"/>
    </row>
    <row r="3523" spans="1:16" ht="14.25" customHeight="1" x14ac:dyDescent="0.25">
      <c r="A3523" s="895" t="s">
        <v>3299</v>
      </c>
      <c r="B3523" s="793" t="s">
        <v>47</v>
      </c>
      <c r="C3523" s="807" t="s">
        <v>46</v>
      </c>
      <c r="D3523" s="808"/>
      <c r="E3523" s="809">
        <v>1.7463599999999999</v>
      </c>
      <c r="F3523" s="708">
        <f t="shared" si="387"/>
        <v>0</v>
      </c>
      <c r="G3523" s="810"/>
      <c r="H3523" s="710">
        <f t="shared" si="388"/>
        <v>0</v>
      </c>
      <c r="I3523" s="708">
        <f t="shared" si="389"/>
        <v>0</v>
      </c>
      <c r="J3523" s="662"/>
      <c r="K3523" s="661"/>
      <c r="L3523" s="661"/>
      <c r="P3523" s="662"/>
    </row>
    <row r="3524" spans="1:16" ht="14.25" customHeight="1" x14ac:dyDescent="0.25">
      <c r="A3524" s="899" t="s">
        <v>3300</v>
      </c>
      <c r="B3524" s="775" t="s">
        <v>47</v>
      </c>
      <c r="C3524" s="900" t="s">
        <v>46</v>
      </c>
      <c r="D3524" s="871"/>
      <c r="E3524" s="901">
        <v>1.93347</v>
      </c>
      <c r="F3524" s="778">
        <f>E3524*D3524/50</f>
        <v>0</v>
      </c>
      <c r="G3524" s="810"/>
      <c r="H3524" s="779">
        <f>E3524*$F$8</f>
        <v>0</v>
      </c>
      <c r="I3524" s="778">
        <f>H3524*D3524/50</f>
        <v>0</v>
      </c>
      <c r="J3524" s="662"/>
      <c r="K3524" s="661"/>
      <c r="L3524" s="661"/>
      <c r="P3524" s="662"/>
    </row>
    <row r="3525" spans="1:16" ht="14.25" customHeight="1" x14ac:dyDescent="0.25">
      <c r="A3525" s="902" t="s">
        <v>3301</v>
      </c>
      <c r="B3525" s="883" t="s">
        <v>47</v>
      </c>
      <c r="C3525" s="903" t="s">
        <v>46</v>
      </c>
      <c r="D3525" s="904"/>
      <c r="E3525" s="905">
        <v>1.93347</v>
      </c>
      <c r="F3525" s="906">
        <f t="shared" si="387"/>
        <v>0</v>
      </c>
      <c r="G3525" s="907"/>
      <c r="H3525" s="908">
        <f t="shared" si="388"/>
        <v>0</v>
      </c>
      <c r="I3525" s="906">
        <f t="shared" si="389"/>
        <v>0</v>
      </c>
      <c r="J3525" s="662"/>
      <c r="K3525" s="661"/>
      <c r="L3525" s="661"/>
      <c r="P3525" s="662"/>
    </row>
    <row r="3526" spans="1:16" ht="14.25" customHeight="1" x14ac:dyDescent="0.25">
      <c r="A3526" s="1026" t="s">
        <v>3302</v>
      </c>
      <c r="B3526" s="1027"/>
      <c r="C3526" s="1027"/>
      <c r="D3526" s="909"/>
      <c r="E3526" s="885"/>
      <c r="F3526" s="885"/>
      <c r="G3526" s="886"/>
      <c r="H3526" s="886"/>
      <c r="I3526" s="892"/>
      <c r="J3526" s="662"/>
      <c r="K3526" s="661"/>
      <c r="L3526" s="661"/>
      <c r="P3526" s="662"/>
    </row>
    <row r="3527" spans="1:16" ht="14.25" customHeight="1" x14ac:dyDescent="0.25">
      <c r="A3527" s="1028"/>
      <c r="B3527" s="1029"/>
      <c r="C3527" s="1029"/>
      <c r="D3527" s="910"/>
      <c r="E3527" s="888"/>
      <c r="F3527" s="888"/>
      <c r="G3527" s="889"/>
      <c r="H3527" s="889"/>
      <c r="I3527" s="893"/>
      <c r="J3527" s="662"/>
      <c r="K3527" s="661"/>
      <c r="L3527" s="661"/>
      <c r="P3527" s="662"/>
    </row>
    <row r="3528" spans="1:16" ht="14.25" customHeight="1" x14ac:dyDescent="0.25">
      <c r="A3528" s="911" t="s">
        <v>32</v>
      </c>
      <c r="B3528" s="912"/>
      <c r="C3528" s="913" t="s">
        <v>34</v>
      </c>
      <c r="D3528" s="914" t="s">
        <v>35</v>
      </c>
      <c r="E3528" s="915" t="s">
        <v>3303</v>
      </c>
      <c r="F3528" s="1011" t="s">
        <v>37</v>
      </c>
      <c r="G3528" s="916"/>
      <c r="H3528" s="917" t="s">
        <v>38</v>
      </c>
      <c r="I3528" s="1014" t="s">
        <v>39</v>
      </c>
      <c r="J3528" s="662"/>
      <c r="K3528" s="661"/>
      <c r="L3528" s="661"/>
      <c r="P3528" s="662"/>
    </row>
    <row r="3529" spans="1:16" ht="14.25" customHeight="1" x14ac:dyDescent="0.25">
      <c r="A3529" s="918" t="s">
        <v>3304</v>
      </c>
      <c r="B3529" s="919"/>
      <c r="C3529" s="920" t="s">
        <v>41</v>
      </c>
      <c r="D3529" s="921" t="s">
        <v>42</v>
      </c>
      <c r="E3529" s="922" t="s">
        <v>3305</v>
      </c>
      <c r="F3529" s="1012"/>
      <c r="G3529" s="923"/>
      <c r="H3529" s="924" t="s">
        <v>3306</v>
      </c>
      <c r="I3529" s="1015"/>
      <c r="J3529" s="661"/>
      <c r="K3529" s="661"/>
      <c r="L3529" s="661"/>
      <c r="P3529" s="662"/>
    </row>
    <row r="3530" spans="1:16" ht="14.25" customHeight="1" x14ac:dyDescent="0.25">
      <c r="A3530" s="1056" t="s">
        <v>3307</v>
      </c>
      <c r="B3530" s="1057"/>
      <c r="C3530" s="925" t="s">
        <v>3308</v>
      </c>
      <c r="D3530" s="926"/>
      <c r="E3530" s="927">
        <v>4.5359999999999996</v>
      </c>
      <c r="F3530" s="928">
        <f t="shared" ref="F3530:F3537" si="393">E3530*D3530/100</f>
        <v>0</v>
      </c>
      <c r="G3530" s="929"/>
      <c r="H3530" s="930">
        <f t="shared" ref="H3530:H3591" si="394">E3530*$F$8</f>
        <v>0</v>
      </c>
      <c r="I3530" s="928">
        <f t="shared" ref="I3530:I3537" si="395">H3530*D3530/100</f>
        <v>0</v>
      </c>
      <c r="J3530" s="661"/>
      <c r="K3530" s="661"/>
      <c r="L3530" s="661"/>
      <c r="P3530" s="662"/>
    </row>
    <row r="3531" spans="1:16" ht="14.25" customHeight="1" x14ac:dyDescent="0.25">
      <c r="A3531" s="991" t="s">
        <v>3309</v>
      </c>
      <c r="B3531" s="931"/>
      <c r="C3531" s="925" t="s">
        <v>3308</v>
      </c>
      <c r="D3531" s="932"/>
      <c r="E3531" s="933">
        <v>4.5359999999999996</v>
      </c>
      <c r="F3531" s="934">
        <f t="shared" si="393"/>
        <v>0</v>
      </c>
      <c r="G3531" s="935"/>
      <c r="H3531" s="936">
        <f t="shared" si="394"/>
        <v>0</v>
      </c>
      <c r="I3531" s="934">
        <f t="shared" si="395"/>
        <v>0</v>
      </c>
      <c r="J3531" s="661"/>
      <c r="K3531" s="661"/>
      <c r="L3531" s="661"/>
      <c r="P3531" s="662"/>
    </row>
    <row r="3532" spans="1:16" ht="14.25" customHeight="1" x14ac:dyDescent="0.25">
      <c r="A3532" s="991" t="s">
        <v>3310</v>
      </c>
      <c r="B3532" s="931"/>
      <c r="C3532" s="925" t="s">
        <v>3308</v>
      </c>
      <c r="D3532" s="932"/>
      <c r="E3532" s="933">
        <v>4.5359999999999996</v>
      </c>
      <c r="F3532" s="934">
        <f t="shared" si="393"/>
        <v>0</v>
      </c>
      <c r="G3532" s="935"/>
      <c r="H3532" s="936">
        <f t="shared" si="394"/>
        <v>0</v>
      </c>
      <c r="I3532" s="934">
        <f t="shared" si="395"/>
        <v>0</v>
      </c>
      <c r="J3532" s="661"/>
      <c r="K3532" s="661"/>
      <c r="L3532" s="661"/>
      <c r="P3532" s="662"/>
    </row>
    <row r="3533" spans="1:16" ht="14.25" customHeight="1" x14ac:dyDescent="0.25">
      <c r="A3533" s="991" t="s">
        <v>3311</v>
      </c>
      <c r="B3533" s="931"/>
      <c r="C3533" s="925" t="s">
        <v>3308</v>
      </c>
      <c r="D3533" s="932"/>
      <c r="E3533" s="933">
        <v>4.5359999999999996</v>
      </c>
      <c r="F3533" s="934">
        <f t="shared" si="393"/>
        <v>0</v>
      </c>
      <c r="G3533" s="935"/>
      <c r="H3533" s="936">
        <f t="shared" si="394"/>
        <v>0</v>
      </c>
      <c r="I3533" s="934">
        <f t="shared" si="395"/>
        <v>0</v>
      </c>
      <c r="J3533" s="661"/>
      <c r="K3533" s="661"/>
      <c r="L3533" s="661"/>
      <c r="P3533" s="662"/>
    </row>
    <row r="3534" spans="1:16" ht="14.25" customHeight="1" x14ac:dyDescent="0.25">
      <c r="A3534" s="991" t="s">
        <v>3312</v>
      </c>
      <c r="B3534" s="931"/>
      <c r="C3534" s="925" t="s">
        <v>3308</v>
      </c>
      <c r="D3534" s="932"/>
      <c r="E3534" s="933">
        <v>4.5359999999999996</v>
      </c>
      <c r="F3534" s="934">
        <f t="shared" si="393"/>
        <v>0</v>
      </c>
      <c r="G3534" s="935"/>
      <c r="H3534" s="936">
        <f t="shared" si="394"/>
        <v>0</v>
      </c>
      <c r="I3534" s="934">
        <f t="shared" si="395"/>
        <v>0</v>
      </c>
      <c r="J3534" s="661"/>
      <c r="K3534" s="661"/>
      <c r="L3534" s="661"/>
      <c r="P3534" s="662"/>
    </row>
    <row r="3535" spans="1:16" ht="14.25" customHeight="1" x14ac:dyDescent="0.25">
      <c r="A3535" s="991" t="s">
        <v>3313</v>
      </c>
      <c r="B3535" s="931"/>
      <c r="C3535" s="925" t="s">
        <v>3308</v>
      </c>
      <c r="D3535" s="932"/>
      <c r="E3535" s="933">
        <v>4.5359999999999996</v>
      </c>
      <c r="F3535" s="934">
        <f t="shared" si="393"/>
        <v>0</v>
      </c>
      <c r="G3535" s="935"/>
      <c r="H3535" s="936">
        <f t="shared" si="394"/>
        <v>0</v>
      </c>
      <c r="I3535" s="934">
        <f t="shared" si="395"/>
        <v>0</v>
      </c>
      <c r="J3535" s="661"/>
      <c r="K3535" s="661"/>
      <c r="L3535" s="661"/>
      <c r="P3535" s="662"/>
    </row>
    <row r="3536" spans="1:16" ht="14.25" customHeight="1" x14ac:dyDescent="0.25">
      <c r="A3536" s="991" t="s">
        <v>3314</v>
      </c>
      <c r="B3536" s="931"/>
      <c r="C3536" s="925" t="s">
        <v>3308</v>
      </c>
      <c r="D3536" s="932"/>
      <c r="E3536" s="933">
        <v>4.5359999999999996</v>
      </c>
      <c r="F3536" s="934">
        <f t="shared" si="393"/>
        <v>0</v>
      </c>
      <c r="G3536" s="935"/>
      <c r="H3536" s="936">
        <f t="shared" si="394"/>
        <v>0</v>
      </c>
      <c r="I3536" s="934">
        <f t="shared" si="395"/>
        <v>0</v>
      </c>
      <c r="J3536" s="661"/>
      <c r="K3536" s="661"/>
      <c r="L3536" s="661"/>
      <c r="P3536" s="662"/>
    </row>
    <row r="3537" spans="1:16" ht="14.25" customHeight="1" x14ac:dyDescent="0.25">
      <c r="A3537" s="991" t="s">
        <v>3315</v>
      </c>
      <c r="B3537" s="931"/>
      <c r="C3537" s="925" t="s">
        <v>3308</v>
      </c>
      <c r="D3537" s="932"/>
      <c r="E3537" s="933">
        <v>4.5359999999999996</v>
      </c>
      <c r="F3537" s="934">
        <f t="shared" si="393"/>
        <v>0</v>
      </c>
      <c r="G3537" s="935"/>
      <c r="H3537" s="936">
        <f t="shared" si="394"/>
        <v>0</v>
      </c>
      <c r="I3537" s="934">
        <f t="shared" si="395"/>
        <v>0</v>
      </c>
      <c r="J3537" s="661"/>
      <c r="K3537" s="661"/>
      <c r="L3537" s="661"/>
      <c r="P3537" s="662"/>
    </row>
    <row r="3538" spans="1:16" ht="12.75" customHeight="1" x14ac:dyDescent="0.25">
      <c r="A3538" s="1040" t="s">
        <v>3316</v>
      </c>
      <c r="B3538" s="1040"/>
      <c r="C3538" s="925" t="s">
        <v>3317</v>
      </c>
      <c r="D3538" s="932"/>
      <c r="E3538" s="933">
        <v>12.474</v>
      </c>
      <c r="F3538" s="934">
        <f t="shared" ref="F3538:F3600" si="396">E3538*D3538/250</f>
        <v>0</v>
      </c>
      <c r="G3538" s="935"/>
      <c r="H3538" s="936">
        <f t="shared" si="394"/>
        <v>0</v>
      </c>
      <c r="I3538" s="934">
        <f t="shared" ref="I3538:I3600" si="397">H3538*D3538/250</f>
        <v>0</v>
      </c>
      <c r="J3538" s="661"/>
      <c r="K3538" s="661"/>
      <c r="L3538" s="661"/>
      <c r="P3538" s="662"/>
    </row>
    <row r="3539" spans="1:16" ht="14.25" customHeight="1" x14ac:dyDescent="0.25">
      <c r="A3539" s="1058" t="s">
        <v>3318</v>
      </c>
      <c r="B3539" s="1059"/>
      <c r="C3539" s="925" t="s">
        <v>3317</v>
      </c>
      <c r="D3539" s="932"/>
      <c r="E3539" s="933">
        <v>14.742000000000001</v>
      </c>
      <c r="F3539" s="934">
        <f t="shared" si="396"/>
        <v>0</v>
      </c>
      <c r="G3539" s="935"/>
      <c r="H3539" s="936">
        <f t="shared" si="394"/>
        <v>0</v>
      </c>
      <c r="I3539" s="934">
        <f t="shared" si="397"/>
        <v>0</v>
      </c>
      <c r="J3539" s="661"/>
      <c r="K3539" s="661"/>
      <c r="L3539" s="661"/>
      <c r="P3539" s="662"/>
    </row>
    <row r="3540" spans="1:16" ht="14.25" customHeight="1" x14ac:dyDescent="0.25">
      <c r="A3540" s="1040" t="s">
        <v>3319</v>
      </c>
      <c r="B3540" s="1040"/>
      <c r="C3540" s="925" t="s">
        <v>3317</v>
      </c>
      <c r="D3540" s="932"/>
      <c r="E3540" s="933">
        <v>10.206</v>
      </c>
      <c r="F3540" s="934">
        <f t="shared" si="396"/>
        <v>0</v>
      </c>
      <c r="G3540" s="935"/>
      <c r="H3540" s="936">
        <f t="shared" si="394"/>
        <v>0</v>
      </c>
      <c r="I3540" s="934">
        <f t="shared" si="397"/>
        <v>0</v>
      </c>
      <c r="J3540" s="661"/>
      <c r="K3540" s="661"/>
      <c r="L3540" s="661"/>
      <c r="P3540" s="662"/>
    </row>
    <row r="3541" spans="1:16" ht="14.25" customHeight="1" x14ac:dyDescent="0.25">
      <c r="A3541" s="1040" t="s">
        <v>3320</v>
      </c>
      <c r="B3541" s="1069"/>
      <c r="C3541" s="925" t="s">
        <v>3317</v>
      </c>
      <c r="D3541" s="932"/>
      <c r="E3541" s="933">
        <v>12.474</v>
      </c>
      <c r="F3541" s="934">
        <f t="shared" si="396"/>
        <v>0</v>
      </c>
      <c r="G3541" s="935"/>
      <c r="H3541" s="936">
        <f t="shared" si="394"/>
        <v>0</v>
      </c>
      <c r="I3541" s="934">
        <f t="shared" si="397"/>
        <v>0</v>
      </c>
      <c r="J3541" s="661"/>
      <c r="K3541" s="661"/>
      <c r="L3541" s="661"/>
      <c r="P3541" s="662"/>
    </row>
    <row r="3542" spans="1:16" ht="14.25" customHeight="1" x14ac:dyDescent="0.25">
      <c r="A3542" s="1040" t="s">
        <v>3321</v>
      </c>
      <c r="B3542" s="1040"/>
      <c r="C3542" s="925" t="s">
        <v>3317</v>
      </c>
      <c r="D3542" s="932"/>
      <c r="E3542" s="933">
        <v>10.206</v>
      </c>
      <c r="F3542" s="934">
        <f t="shared" si="396"/>
        <v>0</v>
      </c>
      <c r="G3542" s="935"/>
      <c r="H3542" s="936">
        <f t="shared" si="394"/>
        <v>0</v>
      </c>
      <c r="I3542" s="934">
        <f t="shared" si="397"/>
        <v>0</v>
      </c>
      <c r="J3542" s="661"/>
      <c r="K3542" s="661"/>
      <c r="L3542" s="661"/>
      <c r="P3542" s="662"/>
    </row>
    <row r="3543" spans="1:16" ht="14.25" customHeight="1" x14ac:dyDescent="0.25">
      <c r="A3543" s="1040" t="s">
        <v>3322</v>
      </c>
      <c r="B3543" s="1040"/>
      <c r="C3543" s="925" t="s">
        <v>3317</v>
      </c>
      <c r="D3543" s="932"/>
      <c r="E3543" s="933">
        <v>10.206</v>
      </c>
      <c r="F3543" s="934">
        <f t="shared" si="396"/>
        <v>0</v>
      </c>
      <c r="G3543" s="935"/>
      <c r="H3543" s="936">
        <f t="shared" si="394"/>
        <v>0</v>
      </c>
      <c r="I3543" s="934">
        <f t="shared" si="397"/>
        <v>0</v>
      </c>
      <c r="J3543" s="661"/>
      <c r="K3543" s="661"/>
      <c r="L3543" s="661"/>
      <c r="P3543" s="662"/>
    </row>
    <row r="3544" spans="1:16" ht="14.25" customHeight="1" x14ac:dyDescent="0.25">
      <c r="A3544" s="1039" t="s">
        <v>3323</v>
      </c>
      <c r="B3544" s="1039"/>
      <c r="C3544" s="925" t="s">
        <v>3317</v>
      </c>
      <c r="D3544" s="932"/>
      <c r="E3544" s="933">
        <v>10.206</v>
      </c>
      <c r="F3544" s="934">
        <f t="shared" si="396"/>
        <v>0</v>
      </c>
      <c r="G3544" s="935"/>
      <c r="H3544" s="936">
        <f t="shared" si="394"/>
        <v>0</v>
      </c>
      <c r="I3544" s="934">
        <f t="shared" si="397"/>
        <v>0</v>
      </c>
      <c r="J3544" s="661"/>
      <c r="K3544" s="661"/>
      <c r="L3544" s="661"/>
      <c r="P3544" s="662"/>
    </row>
    <row r="3545" spans="1:16" ht="14.25" customHeight="1" x14ac:dyDescent="0.25">
      <c r="A3545" s="1040" t="s">
        <v>3324</v>
      </c>
      <c r="B3545" s="1040"/>
      <c r="C3545" s="925" t="s">
        <v>3317</v>
      </c>
      <c r="D3545" s="932"/>
      <c r="E3545" s="933">
        <v>10.206</v>
      </c>
      <c r="F3545" s="934">
        <f t="shared" si="396"/>
        <v>0</v>
      </c>
      <c r="G3545" s="935"/>
      <c r="H3545" s="936">
        <f t="shared" si="394"/>
        <v>0</v>
      </c>
      <c r="I3545" s="934">
        <f t="shared" si="397"/>
        <v>0</v>
      </c>
      <c r="J3545" s="661"/>
      <c r="K3545" s="661"/>
      <c r="L3545" s="661"/>
      <c r="P3545" s="662"/>
    </row>
    <row r="3546" spans="1:16" ht="14.25" customHeight="1" x14ac:dyDescent="0.25">
      <c r="A3546" s="1039" t="s">
        <v>3325</v>
      </c>
      <c r="B3546" s="1039"/>
      <c r="C3546" s="925" t="s">
        <v>3317</v>
      </c>
      <c r="D3546" s="932"/>
      <c r="E3546" s="933">
        <v>7.9379999999999997</v>
      </c>
      <c r="F3546" s="934">
        <f t="shared" si="396"/>
        <v>0</v>
      </c>
      <c r="G3546" s="935"/>
      <c r="H3546" s="936">
        <f t="shared" si="394"/>
        <v>0</v>
      </c>
      <c r="I3546" s="934">
        <f t="shared" si="397"/>
        <v>0</v>
      </c>
      <c r="J3546" s="661"/>
      <c r="K3546" s="661"/>
      <c r="L3546" s="661"/>
      <c r="P3546" s="662"/>
    </row>
    <row r="3547" spans="1:16" ht="14.25" customHeight="1" x14ac:dyDescent="0.25">
      <c r="A3547" s="1039" t="s">
        <v>3326</v>
      </c>
      <c r="B3547" s="1039"/>
      <c r="C3547" s="925" t="s">
        <v>3317</v>
      </c>
      <c r="D3547" s="932"/>
      <c r="E3547" s="933">
        <v>10.206</v>
      </c>
      <c r="F3547" s="934">
        <f t="shared" si="396"/>
        <v>0</v>
      </c>
      <c r="G3547" s="935"/>
      <c r="H3547" s="936">
        <f t="shared" si="394"/>
        <v>0</v>
      </c>
      <c r="I3547" s="934">
        <f t="shared" si="397"/>
        <v>0</v>
      </c>
      <c r="J3547" s="661"/>
      <c r="K3547" s="661"/>
      <c r="L3547" s="661"/>
      <c r="P3547" s="662"/>
    </row>
    <row r="3548" spans="1:16" ht="14.25" customHeight="1" x14ac:dyDescent="0.25">
      <c r="A3548" s="1040" t="s">
        <v>3327</v>
      </c>
      <c r="B3548" s="1040"/>
      <c r="C3548" s="925" t="s">
        <v>3317</v>
      </c>
      <c r="D3548" s="932"/>
      <c r="E3548" s="933">
        <v>14.742000000000001</v>
      </c>
      <c r="F3548" s="934">
        <f t="shared" si="396"/>
        <v>0</v>
      </c>
      <c r="G3548" s="935"/>
      <c r="H3548" s="936">
        <f t="shared" si="394"/>
        <v>0</v>
      </c>
      <c r="I3548" s="934">
        <f t="shared" si="397"/>
        <v>0</v>
      </c>
      <c r="J3548" s="661"/>
      <c r="K3548" s="661"/>
      <c r="L3548" s="661"/>
      <c r="P3548" s="662"/>
    </row>
    <row r="3549" spans="1:16" ht="14.25" customHeight="1" x14ac:dyDescent="0.25">
      <c r="A3549" s="1039" t="s">
        <v>3328</v>
      </c>
      <c r="B3549" s="1039"/>
      <c r="C3549" s="925" t="s">
        <v>3317</v>
      </c>
      <c r="D3549" s="932"/>
      <c r="E3549" s="933">
        <v>12.474</v>
      </c>
      <c r="F3549" s="934">
        <f t="shared" si="396"/>
        <v>0</v>
      </c>
      <c r="G3549" s="935"/>
      <c r="H3549" s="936">
        <f t="shared" si="394"/>
        <v>0</v>
      </c>
      <c r="I3549" s="934">
        <f t="shared" si="397"/>
        <v>0</v>
      </c>
      <c r="J3549" s="661"/>
      <c r="K3549" s="661"/>
      <c r="L3549" s="661"/>
      <c r="P3549" s="662"/>
    </row>
    <row r="3550" spans="1:16" ht="14.25" customHeight="1" x14ac:dyDescent="0.25">
      <c r="A3550" s="1040" t="s">
        <v>3329</v>
      </c>
      <c r="B3550" s="1040"/>
      <c r="C3550" s="925" t="s">
        <v>3317</v>
      </c>
      <c r="D3550" s="932"/>
      <c r="E3550" s="933">
        <v>10.206</v>
      </c>
      <c r="F3550" s="934">
        <f t="shared" si="396"/>
        <v>0</v>
      </c>
      <c r="G3550" s="935"/>
      <c r="H3550" s="936">
        <f t="shared" si="394"/>
        <v>0</v>
      </c>
      <c r="I3550" s="934">
        <f t="shared" si="397"/>
        <v>0</v>
      </c>
      <c r="J3550" s="661"/>
      <c r="K3550" s="661"/>
      <c r="L3550" s="661"/>
      <c r="P3550" s="662"/>
    </row>
    <row r="3551" spans="1:16" ht="14.25" customHeight="1" x14ac:dyDescent="0.25">
      <c r="A3551" s="1040" t="s">
        <v>3330</v>
      </c>
      <c r="B3551" s="1040"/>
      <c r="C3551" s="925" t="s">
        <v>3317</v>
      </c>
      <c r="D3551" s="932"/>
      <c r="E3551" s="933">
        <v>14.742000000000001</v>
      </c>
      <c r="F3551" s="934">
        <f t="shared" si="396"/>
        <v>0</v>
      </c>
      <c r="G3551" s="935"/>
      <c r="H3551" s="936">
        <f t="shared" si="394"/>
        <v>0</v>
      </c>
      <c r="I3551" s="934">
        <f t="shared" si="397"/>
        <v>0</v>
      </c>
      <c r="J3551" s="661"/>
      <c r="K3551" s="661"/>
      <c r="L3551" s="661"/>
      <c r="P3551" s="662"/>
    </row>
    <row r="3552" spans="1:16" ht="14.25" customHeight="1" x14ac:dyDescent="0.25">
      <c r="A3552" s="1040" t="s">
        <v>3331</v>
      </c>
      <c r="B3552" s="1040"/>
      <c r="C3552" s="925" t="s">
        <v>3317</v>
      </c>
      <c r="D3552" s="932"/>
      <c r="E3552" s="933">
        <v>7.9379999999999997</v>
      </c>
      <c r="F3552" s="934">
        <f t="shared" si="396"/>
        <v>0</v>
      </c>
      <c r="G3552" s="935"/>
      <c r="H3552" s="936">
        <f t="shared" si="394"/>
        <v>0</v>
      </c>
      <c r="I3552" s="934">
        <f t="shared" si="397"/>
        <v>0</v>
      </c>
      <c r="J3552" s="661"/>
      <c r="K3552" s="661"/>
      <c r="L3552" s="661"/>
      <c r="P3552" s="662"/>
    </row>
    <row r="3553" spans="1:16" ht="14.25" customHeight="1" x14ac:dyDescent="0.25">
      <c r="A3553" s="1040" t="s">
        <v>3332</v>
      </c>
      <c r="B3553" s="1040"/>
      <c r="C3553" s="925" t="s">
        <v>3317</v>
      </c>
      <c r="D3553" s="932"/>
      <c r="E3553" s="933">
        <v>12.474</v>
      </c>
      <c r="F3553" s="934">
        <f t="shared" si="396"/>
        <v>0</v>
      </c>
      <c r="G3553" s="935"/>
      <c r="H3553" s="936">
        <f t="shared" si="394"/>
        <v>0</v>
      </c>
      <c r="I3553" s="934">
        <f t="shared" si="397"/>
        <v>0</v>
      </c>
      <c r="J3553" s="661"/>
      <c r="K3553" s="661"/>
      <c r="L3553" s="661"/>
      <c r="P3553" s="662"/>
    </row>
    <row r="3554" spans="1:16" ht="14.25" customHeight="1" x14ac:dyDescent="0.25">
      <c r="A3554" s="1040" t="s">
        <v>3333</v>
      </c>
      <c r="B3554" s="1040"/>
      <c r="C3554" s="925" t="s">
        <v>3317</v>
      </c>
      <c r="D3554" s="932"/>
      <c r="E3554" s="933">
        <v>14.742000000000001</v>
      </c>
      <c r="F3554" s="934">
        <f t="shared" si="396"/>
        <v>0</v>
      </c>
      <c r="G3554" s="935"/>
      <c r="H3554" s="936">
        <f t="shared" si="394"/>
        <v>0</v>
      </c>
      <c r="I3554" s="934">
        <f t="shared" si="397"/>
        <v>0</v>
      </c>
      <c r="J3554" s="661"/>
      <c r="K3554" s="661"/>
      <c r="L3554" s="661"/>
      <c r="P3554" s="662"/>
    </row>
    <row r="3555" spans="1:16" ht="14.25" customHeight="1" x14ac:dyDescent="0.25">
      <c r="A3555" s="1041" t="s">
        <v>3334</v>
      </c>
      <c r="B3555" s="1041"/>
      <c r="C3555" s="925" t="s">
        <v>3317</v>
      </c>
      <c r="D3555" s="932"/>
      <c r="E3555" s="933">
        <v>10.206</v>
      </c>
      <c r="F3555" s="934">
        <f t="shared" si="396"/>
        <v>0</v>
      </c>
      <c r="G3555" s="935"/>
      <c r="H3555" s="936">
        <f t="shared" si="394"/>
        <v>0</v>
      </c>
      <c r="I3555" s="934">
        <f t="shared" si="397"/>
        <v>0</v>
      </c>
      <c r="J3555" s="661"/>
      <c r="K3555" s="661"/>
      <c r="L3555" s="661"/>
      <c r="P3555" s="662"/>
    </row>
    <row r="3556" spans="1:16" ht="14.25" customHeight="1" x14ac:dyDescent="0.25">
      <c r="A3556" s="1042" t="s">
        <v>3335</v>
      </c>
      <c r="B3556" s="1042"/>
      <c r="C3556" s="925" t="s">
        <v>3317</v>
      </c>
      <c r="D3556" s="932"/>
      <c r="E3556" s="933">
        <v>7.9379999999999997</v>
      </c>
      <c r="F3556" s="934">
        <f t="shared" si="396"/>
        <v>0</v>
      </c>
      <c r="G3556" s="935"/>
      <c r="H3556" s="936">
        <f t="shared" si="394"/>
        <v>0</v>
      </c>
      <c r="I3556" s="934">
        <f t="shared" si="397"/>
        <v>0</v>
      </c>
      <c r="J3556" s="661"/>
      <c r="K3556" s="661"/>
      <c r="L3556" s="661"/>
      <c r="P3556" s="662"/>
    </row>
    <row r="3557" spans="1:16" ht="14.25" customHeight="1" x14ac:dyDescent="0.25">
      <c r="A3557" s="1043" t="s">
        <v>3336</v>
      </c>
      <c r="B3557" s="1043"/>
      <c r="C3557" s="925" t="s">
        <v>3317</v>
      </c>
      <c r="D3557" s="932"/>
      <c r="E3557" s="933">
        <v>12.474</v>
      </c>
      <c r="F3557" s="934">
        <f t="shared" si="396"/>
        <v>0</v>
      </c>
      <c r="G3557" s="935"/>
      <c r="H3557" s="936">
        <f t="shared" si="394"/>
        <v>0</v>
      </c>
      <c r="I3557" s="934">
        <f t="shared" si="397"/>
        <v>0</v>
      </c>
      <c r="J3557" s="661"/>
      <c r="K3557" s="661"/>
      <c r="L3557" s="661"/>
      <c r="P3557" s="662"/>
    </row>
    <row r="3558" spans="1:16" ht="14.25" customHeight="1" x14ac:dyDescent="0.25">
      <c r="A3558" s="1041" t="s">
        <v>3337</v>
      </c>
      <c r="B3558" s="1041"/>
      <c r="C3558" s="925" t="s">
        <v>3317</v>
      </c>
      <c r="D3558" s="932"/>
      <c r="E3558" s="933">
        <v>12.474</v>
      </c>
      <c r="F3558" s="934">
        <f t="shared" si="396"/>
        <v>0</v>
      </c>
      <c r="G3558" s="935"/>
      <c r="H3558" s="936">
        <f t="shared" si="394"/>
        <v>0</v>
      </c>
      <c r="I3558" s="934">
        <f t="shared" si="397"/>
        <v>0</v>
      </c>
      <c r="J3558" s="661"/>
      <c r="K3558" s="661"/>
      <c r="L3558" s="661"/>
      <c r="P3558" s="662"/>
    </row>
    <row r="3559" spans="1:16" ht="14.25" customHeight="1" x14ac:dyDescent="0.25">
      <c r="A3559" s="1040" t="s">
        <v>3338</v>
      </c>
      <c r="B3559" s="1040"/>
      <c r="C3559" s="925" t="s">
        <v>3317</v>
      </c>
      <c r="D3559" s="932"/>
      <c r="E3559" s="933">
        <v>12.474</v>
      </c>
      <c r="F3559" s="934">
        <f t="shared" si="396"/>
        <v>0</v>
      </c>
      <c r="G3559" s="935"/>
      <c r="H3559" s="936">
        <f t="shared" si="394"/>
        <v>0</v>
      </c>
      <c r="I3559" s="934">
        <f t="shared" si="397"/>
        <v>0</v>
      </c>
      <c r="J3559" s="661"/>
      <c r="K3559" s="661"/>
      <c r="L3559" s="661"/>
      <c r="P3559" s="662"/>
    </row>
    <row r="3560" spans="1:16" ht="14.25" customHeight="1" x14ac:dyDescent="0.25">
      <c r="A3560" s="1016" t="s">
        <v>3339</v>
      </c>
      <c r="B3560" s="1016"/>
      <c r="C3560" s="925" t="s">
        <v>3317</v>
      </c>
      <c r="D3560" s="932"/>
      <c r="E3560" s="933">
        <v>10.206</v>
      </c>
      <c r="F3560" s="934">
        <f t="shared" si="396"/>
        <v>0</v>
      </c>
      <c r="G3560" s="935"/>
      <c r="H3560" s="936">
        <f t="shared" si="394"/>
        <v>0</v>
      </c>
      <c r="I3560" s="934">
        <f t="shared" si="397"/>
        <v>0</v>
      </c>
      <c r="J3560" s="661"/>
      <c r="K3560" s="661"/>
      <c r="L3560" s="661"/>
      <c r="P3560" s="662"/>
    </row>
    <row r="3561" spans="1:16" ht="13.5" customHeight="1" x14ac:dyDescent="0.25">
      <c r="A3561" s="1017" t="s">
        <v>3340</v>
      </c>
      <c r="B3561" s="1017"/>
      <c r="C3561" s="925" t="s">
        <v>3317</v>
      </c>
      <c r="D3561" s="932"/>
      <c r="E3561" s="933">
        <v>10.206</v>
      </c>
      <c r="F3561" s="934">
        <f t="shared" si="396"/>
        <v>0</v>
      </c>
      <c r="G3561" s="935"/>
      <c r="H3561" s="936">
        <f t="shared" si="394"/>
        <v>0</v>
      </c>
      <c r="I3561" s="934">
        <f t="shared" si="397"/>
        <v>0</v>
      </c>
      <c r="J3561" s="661"/>
      <c r="K3561" s="661"/>
      <c r="L3561" s="661"/>
      <c r="P3561" s="662"/>
    </row>
    <row r="3562" spans="1:16" ht="14.25" customHeight="1" x14ac:dyDescent="0.25">
      <c r="A3562" s="1017" t="s">
        <v>3341</v>
      </c>
      <c r="B3562" s="1017"/>
      <c r="C3562" s="925" t="s">
        <v>3317</v>
      </c>
      <c r="D3562" s="932"/>
      <c r="E3562" s="933">
        <v>14.742000000000001</v>
      </c>
      <c r="F3562" s="934">
        <f t="shared" si="396"/>
        <v>0</v>
      </c>
      <c r="G3562" s="935"/>
      <c r="H3562" s="936">
        <f t="shared" si="394"/>
        <v>0</v>
      </c>
      <c r="I3562" s="934">
        <f t="shared" si="397"/>
        <v>0</v>
      </c>
      <c r="J3562" s="661"/>
      <c r="K3562" s="661"/>
      <c r="L3562" s="661"/>
      <c r="P3562" s="662"/>
    </row>
    <row r="3563" spans="1:16" ht="14.25" customHeight="1" x14ac:dyDescent="0.25">
      <c r="A3563" s="1017" t="s">
        <v>3342</v>
      </c>
      <c r="B3563" s="1017"/>
      <c r="C3563" s="925" t="s">
        <v>3317</v>
      </c>
      <c r="D3563" s="932"/>
      <c r="E3563" s="933">
        <v>14.742000000000001</v>
      </c>
      <c r="F3563" s="934">
        <f t="shared" si="396"/>
        <v>0</v>
      </c>
      <c r="G3563" s="935"/>
      <c r="H3563" s="936">
        <f t="shared" si="394"/>
        <v>0</v>
      </c>
      <c r="I3563" s="934">
        <f t="shared" si="397"/>
        <v>0</v>
      </c>
      <c r="J3563" s="661"/>
      <c r="K3563" s="661"/>
      <c r="L3563" s="661"/>
      <c r="P3563" s="662"/>
    </row>
    <row r="3564" spans="1:16" ht="14.25" customHeight="1" x14ac:dyDescent="0.25">
      <c r="A3564" s="1017" t="s">
        <v>3343</v>
      </c>
      <c r="B3564" s="1017"/>
      <c r="C3564" s="925" t="s">
        <v>3317</v>
      </c>
      <c r="D3564" s="932"/>
      <c r="E3564" s="933">
        <v>14.742000000000001</v>
      </c>
      <c r="F3564" s="934">
        <f t="shared" si="396"/>
        <v>0</v>
      </c>
      <c r="G3564" s="935"/>
      <c r="H3564" s="936">
        <f t="shared" si="394"/>
        <v>0</v>
      </c>
      <c r="I3564" s="934">
        <f t="shared" si="397"/>
        <v>0</v>
      </c>
      <c r="J3564" s="661"/>
      <c r="K3564" s="661"/>
      <c r="L3564" s="661"/>
      <c r="P3564" s="662"/>
    </row>
    <row r="3565" spans="1:16" ht="14.25" customHeight="1" x14ac:dyDescent="0.25">
      <c r="A3565" s="1018" t="s">
        <v>3344</v>
      </c>
      <c r="B3565" s="1018"/>
      <c r="C3565" s="925" t="s">
        <v>3317</v>
      </c>
      <c r="D3565" s="932"/>
      <c r="E3565" s="933">
        <v>12.474</v>
      </c>
      <c r="F3565" s="934">
        <f t="shared" si="396"/>
        <v>0</v>
      </c>
      <c r="G3565" s="937"/>
      <c r="H3565" s="936">
        <f t="shared" si="394"/>
        <v>0</v>
      </c>
      <c r="I3565" s="934">
        <f t="shared" si="397"/>
        <v>0</v>
      </c>
      <c r="J3565" s="661"/>
      <c r="K3565" s="661"/>
      <c r="L3565" s="661"/>
      <c r="P3565" s="662"/>
    </row>
    <row r="3566" spans="1:16" ht="14.25" customHeight="1" x14ac:dyDescent="0.25">
      <c r="A3566" s="1017" t="s">
        <v>3345</v>
      </c>
      <c r="B3566" s="1017"/>
      <c r="C3566" s="925" t="s">
        <v>3317</v>
      </c>
      <c r="D3566" s="932"/>
      <c r="E3566" s="933">
        <v>12.474</v>
      </c>
      <c r="F3566" s="934">
        <f t="shared" si="396"/>
        <v>0</v>
      </c>
      <c r="G3566" s="935"/>
      <c r="H3566" s="936">
        <f t="shared" si="394"/>
        <v>0</v>
      </c>
      <c r="I3566" s="934">
        <f t="shared" si="397"/>
        <v>0</v>
      </c>
      <c r="J3566" s="661"/>
      <c r="K3566" s="661"/>
      <c r="L3566" s="661"/>
      <c r="P3566" s="662"/>
    </row>
    <row r="3567" spans="1:16" ht="14.25" customHeight="1" x14ac:dyDescent="0.25">
      <c r="A3567" s="1017" t="s">
        <v>3346</v>
      </c>
      <c r="B3567" s="1019"/>
      <c r="C3567" s="925" t="s">
        <v>3317</v>
      </c>
      <c r="D3567" s="932"/>
      <c r="E3567" s="933">
        <v>12.474</v>
      </c>
      <c r="F3567" s="934">
        <f t="shared" si="396"/>
        <v>0</v>
      </c>
      <c r="G3567" s="935"/>
      <c r="H3567" s="936">
        <f t="shared" si="394"/>
        <v>0</v>
      </c>
      <c r="I3567" s="934">
        <f t="shared" si="397"/>
        <v>0</v>
      </c>
      <c r="J3567" s="661"/>
      <c r="K3567" s="661"/>
      <c r="L3567" s="661"/>
      <c r="P3567" s="662"/>
    </row>
    <row r="3568" spans="1:16" ht="14.25" customHeight="1" x14ac:dyDescent="0.25">
      <c r="A3568" s="1018" t="s">
        <v>3347</v>
      </c>
      <c r="B3568" s="1018"/>
      <c r="C3568" s="925" t="s">
        <v>3317</v>
      </c>
      <c r="D3568" s="926"/>
      <c r="E3568" s="927">
        <v>14.742000000000001</v>
      </c>
      <c r="F3568" s="928">
        <f t="shared" si="396"/>
        <v>0</v>
      </c>
      <c r="G3568" s="938"/>
      <c r="H3568" s="930">
        <f t="shared" si="394"/>
        <v>0</v>
      </c>
      <c r="I3568" s="928">
        <f t="shared" si="397"/>
        <v>0</v>
      </c>
      <c r="J3568" s="661"/>
      <c r="K3568" s="661"/>
      <c r="L3568" s="661"/>
      <c r="P3568" s="662"/>
    </row>
    <row r="3569" spans="1:16" ht="14.25" customHeight="1" x14ac:dyDescent="0.25">
      <c r="A3569" s="1020" t="s">
        <v>3348</v>
      </c>
      <c r="B3569" s="1020"/>
      <c r="C3569" s="925" t="s">
        <v>3317</v>
      </c>
      <c r="D3569" s="932"/>
      <c r="E3569" s="933">
        <v>12.474</v>
      </c>
      <c r="F3569" s="934">
        <f t="shared" si="396"/>
        <v>0</v>
      </c>
      <c r="G3569" s="937"/>
      <c r="H3569" s="930">
        <f t="shared" si="394"/>
        <v>0</v>
      </c>
      <c r="I3569" s="928">
        <f t="shared" si="397"/>
        <v>0</v>
      </c>
      <c r="J3569" s="661"/>
      <c r="K3569" s="661"/>
      <c r="L3569" s="661"/>
      <c r="P3569" s="662"/>
    </row>
    <row r="3570" spans="1:16" ht="14.25" customHeight="1" x14ac:dyDescent="0.25">
      <c r="A3570" s="1017" t="s">
        <v>3349</v>
      </c>
      <c r="B3570" s="1017"/>
      <c r="C3570" s="925" t="s">
        <v>3317</v>
      </c>
      <c r="D3570" s="932"/>
      <c r="E3570" s="933">
        <v>12.474</v>
      </c>
      <c r="F3570" s="934">
        <f t="shared" si="396"/>
        <v>0</v>
      </c>
      <c r="G3570" s="937"/>
      <c r="H3570" s="930">
        <f t="shared" si="394"/>
        <v>0</v>
      </c>
      <c r="I3570" s="928">
        <f t="shared" si="397"/>
        <v>0</v>
      </c>
      <c r="J3570" s="661"/>
      <c r="K3570" s="661"/>
      <c r="L3570" s="661"/>
      <c r="P3570" s="662"/>
    </row>
    <row r="3571" spans="1:16" ht="14.25" customHeight="1" x14ac:dyDescent="0.25">
      <c r="A3571" s="1017" t="s">
        <v>3350</v>
      </c>
      <c r="B3571" s="1017"/>
      <c r="C3571" s="925" t="s">
        <v>3317</v>
      </c>
      <c r="D3571" s="932"/>
      <c r="E3571" s="933">
        <v>14.742000000000001</v>
      </c>
      <c r="F3571" s="934">
        <f t="shared" si="396"/>
        <v>0</v>
      </c>
      <c r="G3571" s="937"/>
      <c r="H3571" s="930">
        <f t="shared" si="394"/>
        <v>0</v>
      </c>
      <c r="I3571" s="928">
        <f t="shared" si="397"/>
        <v>0</v>
      </c>
      <c r="J3571" s="661"/>
      <c r="K3571" s="661"/>
      <c r="L3571" s="661"/>
      <c r="P3571" s="662"/>
    </row>
    <row r="3572" spans="1:16" ht="14.25" customHeight="1" x14ac:dyDescent="0.25">
      <c r="A3572" s="1017" t="s">
        <v>3351</v>
      </c>
      <c r="B3572" s="1017"/>
      <c r="C3572" s="925" t="s">
        <v>3317</v>
      </c>
      <c r="D3572" s="932"/>
      <c r="E3572" s="933">
        <v>14.742000000000001</v>
      </c>
      <c r="F3572" s="934">
        <f t="shared" si="396"/>
        <v>0</v>
      </c>
      <c r="G3572" s="937"/>
      <c r="H3572" s="930">
        <f t="shared" si="394"/>
        <v>0</v>
      </c>
      <c r="I3572" s="928">
        <f t="shared" si="397"/>
        <v>0</v>
      </c>
      <c r="J3572" s="661"/>
      <c r="K3572" s="661"/>
      <c r="L3572" s="661"/>
      <c r="P3572" s="662"/>
    </row>
    <row r="3573" spans="1:16" ht="14.25" customHeight="1" x14ac:dyDescent="0.25">
      <c r="A3573" s="1018" t="s">
        <v>3352</v>
      </c>
      <c r="B3573" s="1018"/>
      <c r="C3573" s="925" t="s">
        <v>3317</v>
      </c>
      <c r="D3573" s="932"/>
      <c r="E3573" s="933">
        <v>12.474</v>
      </c>
      <c r="F3573" s="934">
        <f t="shared" si="396"/>
        <v>0</v>
      </c>
      <c r="G3573" s="937"/>
      <c r="H3573" s="936">
        <f t="shared" si="394"/>
        <v>0</v>
      </c>
      <c r="I3573" s="934">
        <f t="shared" si="397"/>
        <v>0</v>
      </c>
      <c r="J3573" s="661"/>
      <c r="K3573" s="661"/>
      <c r="L3573" s="661"/>
      <c r="P3573" s="662"/>
    </row>
    <row r="3574" spans="1:16" ht="14.25" customHeight="1" x14ac:dyDescent="0.25">
      <c r="A3574" s="1018" t="s">
        <v>3353</v>
      </c>
      <c r="B3574" s="1018"/>
      <c r="C3574" s="925" t="s">
        <v>3317</v>
      </c>
      <c r="D3574" s="932"/>
      <c r="E3574" s="933">
        <v>14.742000000000001</v>
      </c>
      <c r="F3574" s="934">
        <f t="shared" si="396"/>
        <v>0</v>
      </c>
      <c r="G3574" s="937"/>
      <c r="H3574" s="936">
        <f t="shared" si="394"/>
        <v>0</v>
      </c>
      <c r="I3574" s="934">
        <f t="shared" si="397"/>
        <v>0</v>
      </c>
      <c r="J3574" s="661"/>
      <c r="K3574" s="661"/>
      <c r="L3574" s="661"/>
      <c r="P3574" s="662"/>
    </row>
    <row r="3575" spans="1:16" ht="14.25" customHeight="1" x14ac:dyDescent="0.25">
      <c r="A3575" s="1018" t="s">
        <v>3354</v>
      </c>
      <c r="B3575" s="1018"/>
      <c r="C3575" s="925" t="s">
        <v>3317</v>
      </c>
      <c r="D3575" s="932"/>
      <c r="E3575" s="933">
        <v>12.474</v>
      </c>
      <c r="F3575" s="934">
        <f t="shared" si="396"/>
        <v>0</v>
      </c>
      <c r="G3575" s="937"/>
      <c r="H3575" s="936">
        <f t="shared" si="394"/>
        <v>0</v>
      </c>
      <c r="I3575" s="934">
        <f t="shared" si="397"/>
        <v>0</v>
      </c>
      <c r="J3575" s="661"/>
      <c r="K3575" s="661"/>
      <c r="L3575" s="661"/>
      <c r="P3575" s="662"/>
    </row>
    <row r="3576" spans="1:16" ht="14.25" customHeight="1" x14ac:dyDescent="0.25">
      <c r="A3576" s="1017" t="s">
        <v>3355</v>
      </c>
      <c r="B3576" s="1017"/>
      <c r="C3576" s="925" t="s">
        <v>3317</v>
      </c>
      <c r="D3576" s="932"/>
      <c r="E3576" s="933">
        <v>12.474</v>
      </c>
      <c r="F3576" s="934">
        <f t="shared" si="396"/>
        <v>0</v>
      </c>
      <c r="G3576" s="937"/>
      <c r="H3576" s="936">
        <f t="shared" si="394"/>
        <v>0</v>
      </c>
      <c r="I3576" s="934">
        <f t="shared" si="397"/>
        <v>0</v>
      </c>
      <c r="J3576" s="661"/>
      <c r="K3576" s="661"/>
      <c r="L3576" s="661"/>
      <c r="P3576" s="662"/>
    </row>
    <row r="3577" spans="1:16" ht="14.25" customHeight="1" x14ac:dyDescent="0.25">
      <c r="A3577" s="1017" t="s">
        <v>3356</v>
      </c>
      <c r="B3577" s="1017"/>
      <c r="C3577" s="925" t="s">
        <v>3317</v>
      </c>
      <c r="D3577" s="932"/>
      <c r="E3577" s="933">
        <v>10.206</v>
      </c>
      <c r="F3577" s="934">
        <f t="shared" si="396"/>
        <v>0</v>
      </c>
      <c r="G3577" s="937"/>
      <c r="H3577" s="936">
        <f t="shared" si="394"/>
        <v>0</v>
      </c>
      <c r="I3577" s="934">
        <f t="shared" si="397"/>
        <v>0</v>
      </c>
      <c r="J3577" s="661"/>
      <c r="K3577" s="661"/>
      <c r="L3577" s="661"/>
      <c r="P3577" s="662"/>
    </row>
    <row r="3578" spans="1:16" ht="14.25" customHeight="1" x14ac:dyDescent="0.25">
      <c r="A3578" s="1036" t="s">
        <v>3357</v>
      </c>
      <c r="B3578" s="1036"/>
      <c r="C3578" s="925" t="s">
        <v>3317</v>
      </c>
      <c r="D3578" s="932"/>
      <c r="E3578" s="933">
        <v>12.474</v>
      </c>
      <c r="F3578" s="934">
        <f t="shared" si="396"/>
        <v>0</v>
      </c>
      <c r="G3578" s="937"/>
      <c r="H3578" s="936">
        <f t="shared" si="394"/>
        <v>0</v>
      </c>
      <c r="I3578" s="934">
        <f t="shared" si="397"/>
        <v>0</v>
      </c>
      <c r="J3578" s="661"/>
      <c r="K3578" s="661"/>
      <c r="L3578" s="661"/>
      <c r="P3578" s="662"/>
    </row>
    <row r="3579" spans="1:16" ht="14.25" customHeight="1" x14ac:dyDescent="0.25">
      <c r="A3579" s="1036" t="s">
        <v>3358</v>
      </c>
      <c r="B3579" s="1036"/>
      <c r="C3579" s="925" t="s">
        <v>3317</v>
      </c>
      <c r="D3579" s="932"/>
      <c r="E3579" s="933">
        <v>12.474</v>
      </c>
      <c r="F3579" s="934">
        <f t="shared" si="396"/>
        <v>0</v>
      </c>
      <c r="G3579" s="937"/>
      <c r="H3579" s="936">
        <f t="shared" si="394"/>
        <v>0</v>
      </c>
      <c r="I3579" s="934">
        <f t="shared" si="397"/>
        <v>0</v>
      </c>
      <c r="J3579" s="661"/>
      <c r="K3579" s="661"/>
      <c r="L3579" s="661"/>
      <c r="P3579" s="662"/>
    </row>
    <row r="3580" spans="1:16" ht="14.25" customHeight="1" x14ac:dyDescent="0.25">
      <c r="A3580" s="1036" t="s">
        <v>3359</v>
      </c>
      <c r="B3580" s="1036"/>
      <c r="C3580" s="925" t="s">
        <v>3317</v>
      </c>
      <c r="D3580" s="932"/>
      <c r="E3580" s="933">
        <v>10.206</v>
      </c>
      <c r="F3580" s="934">
        <f t="shared" si="396"/>
        <v>0</v>
      </c>
      <c r="G3580" s="937"/>
      <c r="H3580" s="936">
        <f t="shared" si="394"/>
        <v>0</v>
      </c>
      <c r="I3580" s="934">
        <f t="shared" si="397"/>
        <v>0</v>
      </c>
      <c r="J3580" s="661"/>
      <c r="K3580" s="661"/>
      <c r="L3580" s="661"/>
      <c r="P3580" s="662"/>
    </row>
    <row r="3581" spans="1:16" ht="14.25" customHeight="1" x14ac:dyDescent="0.25">
      <c r="A3581" s="1034" t="s">
        <v>3360</v>
      </c>
      <c r="B3581" s="1034"/>
      <c r="C3581" s="939" t="s">
        <v>3317</v>
      </c>
      <c r="D3581" s="940"/>
      <c r="E3581" s="941">
        <v>12.474</v>
      </c>
      <c r="F3581" s="942">
        <f t="shared" si="396"/>
        <v>0</v>
      </c>
      <c r="G3581" s="943"/>
      <c r="H3581" s="944">
        <f t="shared" si="394"/>
        <v>0</v>
      </c>
      <c r="I3581" s="942">
        <f t="shared" si="397"/>
        <v>0</v>
      </c>
      <c r="J3581" s="661"/>
      <c r="K3581" s="661"/>
      <c r="L3581" s="661"/>
      <c r="P3581" s="662"/>
    </row>
    <row r="3582" spans="1:16" ht="14.25" customHeight="1" x14ac:dyDescent="0.25">
      <c r="A3582" s="1037" t="s">
        <v>3361</v>
      </c>
      <c r="B3582" s="1038"/>
      <c r="C3582" s="945" t="s">
        <v>3317</v>
      </c>
      <c r="D3582" s="946"/>
      <c r="E3582" s="947">
        <v>10.206</v>
      </c>
      <c r="F3582" s="948">
        <f t="shared" si="396"/>
        <v>0</v>
      </c>
      <c r="G3582" s="949"/>
      <c r="H3582" s="950">
        <f t="shared" si="394"/>
        <v>0</v>
      </c>
      <c r="I3582" s="948">
        <f t="shared" si="397"/>
        <v>0</v>
      </c>
      <c r="J3582" s="661"/>
      <c r="K3582" s="661"/>
      <c r="L3582" s="661"/>
      <c r="P3582" s="662"/>
    </row>
    <row r="3583" spans="1:16" ht="14.25" customHeight="1" x14ac:dyDescent="0.25">
      <c r="A3583" s="1037" t="s">
        <v>3362</v>
      </c>
      <c r="B3583" s="1038"/>
      <c r="C3583" s="945" t="s">
        <v>3317</v>
      </c>
      <c r="D3583" s="946"/>
      <c r="E3583" s="947">
        <v>12.474</v>
      </c>
      <c r="F3583" s="948">
        <f t="shared" si="396"/>
        <v>0</v>
      </c>
      <c r="G3583" s="949"/>
      <c r="H3583" s="950">
        <f t="shared" si="394"/>
        <v>0</v>
      </c>
      <c r="I3583" s="948">
        <f t="shared" si="397"/>
        <v>0</v>
      </c>
      <c r="J3583" s="661"/>
      <c r="K3583" s="661"/>
      <c r="L3583" s="661"/>
      <c r="P3583" s="662"/>
    </row>
    <row r="3584" spans="1:16" ht="14.25" customHeight="1" x14ac:dyDescent="0.25">
      <c r="A3584" s="1034" t="s">
        <v>3363</v>
      </c>
      <c r="B3584" s="1035"/>
      <c r="C3584" s="945" t="s">
        <v>3317</v>
      </c>
      <c r="D3584" s="951"/>
      <c r="E3584" s="941">
        <v>10.206</v>
      </c>
      <c r="F3584" s="942">
        <f t="shared" si="396"/>
        <v>0</v>
      </c>
      <c r="G3584" s="943"/>
      <c r="H3584" s="944">
        <f t="shared" si="394"/>
        <v>0</v>
      </c>
      <c r="I3584" s="942">
        <f t="shared" si="397"/>
        <v>0</v>
      </c>
      <c r="J3584" s="661"/>
      <c r="K3584" s="661"/>
      <c r="L3584" s="661"/>
      <c r="P3584" s="662"/>
    </row>
    <row r="3585" spans="1:16" ht="14.25" customHeight="1" x14ac:dyDescent="0.25">
      <c r="A3585" s="1005" t="s">
        <v>3364</v>
      </c>
      <c r="B3585" s="1005"/>
      <c r="C3585" s="945" t="s">
        <v>3317</v>
      </c>
      <c r="D3585" s="952"/>
      <c r="E3585" s="933">
        <v>7.9379999999999997</v>
      </c>
      <c r="F3585" s="934">
        <f t="shared" si="396"/>
        <v>0</v>
      </c>
      <c r="G3585" s="935"/>
      <c r="H3585" s="936">
        <f t="shared" si="394"/>
        <v>0</v>
      </c>
      <c r="I3585" s="934">
        <f t="shared" si="397"/>
        <v>0</v>
      </c>
      <c r="J3585" s="661"/>
      <c r="K3585" s="661"/>
      <c r="L3585" s="661"/>
      <c r="P3585" s="662"/>
    </row>
    <row r="3586" spans="1:16" ht="14.25" customHeight="1" x14ac:dyDescent="0.25">
      <c r="A3586" s="1005" t="s">
        <v>3365</v>
      </c>
      <c r="B3586" s="1005"/>
      <c r="C3586" s="925" t="s">
        <v>3317</v>
      </c>
      <c r="D3586" s="932"/>
      <c r="E3586" s="933">
        <v>7.9379999999999997</v>
      </c>
      <c r="F3586" s="934">
        <f t="shared" si="396"/>
        <v>0</v>
      </c>
      <c r="G3586" s="935"/>
      <c r="H3586" s="936">
        <f t="shared" si="394"/>
        <v>0</v>
      </c>
      <c r="I3586" s="934">
        <f t="shared" si="397"/>
        <v>0</v>
      </c>
      <c r="J3586" s="661"/>
      <c r="K3586" s="661"/>
      <c r="L3586" s="661"/>
      <c r="P3586" s="662"/>
    </row>
    <row r="3587" spans="1:16" ht="14.25" customHeight="1" x14ac:dyDescent="0.25">
      <c r="A3587" s="1005" t="s">
        <v>3366</v>
      </c>
      <c r="B3587" s="1005"/>
      <c r="C3587" s="925" t="s">
        <v>3317</v>
      </c>
      <c r="D3587" s="932"/>
      <c r="E3587" s="933">
        <v>7.9379999999999997</v>
      </c>
      <c r="F3587" s="934">
        <f t="shared" si="396"/>
        <v>0</v>
      </c>
      <c r="G3587" s="935"/>
      <c r="H3587" s="936">
        <f t="shared" si="394"/>
        <v>0</v>
      </c>
      <c r="I3587" s="934">
        <f t="shared" si="397"/>
        <v>0</v>
      </c>
      <c r="J3587" s="661"/>
      <c r="K3587" s="661"/>
      <c r="L3587" s="661"/>
      <c r="P3587" s="662"/>
    </row>
    <row r="3588" spans="1:16" ht="14.25" customHeight="1" x14ac:dyDescent="0.25">
      <c r="A3588" s="1005" t="s">
        <v>3367</v>
      </c>
      <c r="B3588" s="1005"/>
      <c r="C3588" s="945" t="s">
        <v>3317</v>
      </c>
      <c r="D3588" s="952"/>
      <c r="E3588" s="933">
        <v>7.9379999999999997</v>
      </c>
      <c r="F3588" s="934">
        <f t="shared" si="396"/>
        <v>0</v>
      </c>
      <c r="G3588" s="935"/>
      <c r="H3588" s="936">
        <f t="shared" si="394"/>
        <v>0</v>
      </c>
      <c r="I3588" s="934">
        <f t="shared" si="397"/>
        <v>0</v>
      </c>
      <c r="J3588" s="661"/>
      <c r="K3588" s="661"/>
      <c r="L3588" s="661"/>
      <c r="P3588" s="662"/>
    </row>
    <row r="3589" spans="1:16" ht="14.25" customHeight="1" x14ac:dyDescent="0.25">
      <c r="A3589" s="1005" t="s">
        <v>3368</v>
      </c>
      <c r="B3589" s="1005"/>
      <c r="C3589" s="925" t="s">
        <v>3317</v>
      </c>
      <c r="D3589" s="932"/>
      <c r="E3589" s="933">
        <v>7.9379999999999997</v>
      </c>
      <c r="F3589" s="934">
        <f t="shared" si="396"/>
        <v>0</v>
      </c>
      <c r="G3589" s="935"/>
      <c r="H3589" s="936">
        <f t="shared" si="394"/>
        <v>0</v>
      </c>
      <c r="I3589" s="934">
        <f t="shared" si="397"/>
        <v>0</v>
      </c>
      <c r="J3589" s="661"/>
      <c r="K3589" s="661"/>
      <c r="L3589" s="661"/>
      <c r="P3589" s="662"/>
    </row>
    <row r="3590" spans="1:16" ht="14.25" customHeight="1" x14ac:dyDescent="0.25">
      <c r="A3590" s="1005" t="s">
        <v>3369</v>
      </c>
      <c r="B3590" s="1005"/>
      <c r="C3590" s="925" t="s">
        <v>3317</v>
      </c>
      <c r="D3590" s="932"/>
      <c r="E3590" s="933">
        <v>7.9379999999999997</v>
      </c>
      <c r="F3590" s="934">
        <f t="shared" si="396"/>
        <v>0</v>
      </c>
      <c r="G3590" s="935"/>
      <c r="H3590" s="936">
        <f t="shared" si="394"/>
        <v>0</v>
      </c>
      <c r="I3590" s="934">
        <f t="shared" si="397"/>
        <v>0</v>
      </c>
      <c r="J3590" s="661"/>
      <c r="K3590" s="661"/>
      <c r="L3590" s="661"/>
      <c r="P3590" s="662"/>
    </row>
    <row r="3591" spans="1:16" ht="14.25" customHeight="1" x14ac:dyDescent="0.25">
      <c r="A3591" s="1005" t="s">
        <v>3370</v>
      </c>
      <c r="B3591" s="1005"/>
      <c r="C3591" s="925" t="s">
        <v>3317</v>
      </c>
      <c r="D3591" s="932"/>
      <c r="E3591" s="933">
        <v>7.9379999999999997</v>
      </c>
      <c r="F3591" s="934">
        <f t="shared" si="396"/>
        <v>0</v>
      </c>
      <c r="G3591" s="935"/>
      <c r="H3591" s="936">
        <f t="shared" si="394"/>
        <v>0</v>
      </c>
      <c r="I3591" s="934">
        <f t="shared" si="397"/>
        <v>0</v>
      </c>
      <c r="J3591" s="661"/>
      <c r="K3591" s="661"/>
      <c r="L3591" s="661"/>
      <c r="P3591" s="662"/>
    </row>
    <row r="3592" spans="1:16" ht="14.25" customHeight="1" x14ac:dyDescent="0.25">
      <c r="A3592" s="1006" t="s">
        <v>3371</v>
      </c>
      <c r="B3592" s="1006"/>
      <c r="C3592" s="925" t="s">
        <v>3317</v>
      </c>
      <c r="D3592" s="932"/>
      <c r="E3592" s="933">
        <v>12.47</v>
      </c>
      <c r="F3592" s="934">
        <f t="shared" si="396"/>
        <v>0</v>
      </c>
      <c r="G3592" s="935"/>
      <c r="H3592" s="936">
        <f t="shared" ref="H3592:H3607" si="398">E3592*$F$8</f>
        <v>0</v>
      </c>
      <c r="I3592" s="934">
        <f t="shared" si="397"/>
        <v>0</v>
      </c>
      <c r="J3592" s="661"/>
      <c r="K3592" s="661"/>
      <c r="L3592" s="661"/>
      <c r="P3592" s="662"/>
    </row>
    <row r="3593" spans="1:16" ht="14.25" customHeight="1" x14ac:dyDescent="0.25">
      <c r="A3593" s="1006" t="s">
        <v>3372</v>
      </c>
      <c r="B3593" s="1006"/>
      <c r="C3593" s="925" t="s">
        <v>3317</v>
      </c>
      <c r="D3593" s="932"/>
      <c r="E3593" s="933">
        <v>12.47</v>
      </c>
      <c r="F3593" s="934">
        <f t="shared" si="396"/>
        <v>0</v>
      </c>
      <c r="G3593" s="935"/>
      <c r="H3593" s="936">
        <f t="shared" si="398"/>
        <v>0</v>
      </c>
      <c r="I3593" s="934">
        <f t="shared" si="397"/>
        <v>0</v>
      </c>
      <c r="J3593" s="661"/>
      <c r="K3593" s="661"/>
      <c r="L3593" s="661"/>
      <c r="P3593" s="662"/>
    </row>
    <row r="3594" spans="1:16" ht="14.25" customHeight="1" x14ac:dyDescent="0.25">
      <c r="A3594" s="1006" t="s">
        <v>3373</v>
      </c>
      <c r="B3594" s="1006"/>
      <c r="C3594" s="925" t="s">
        <v>3317</v>
      </c>
      <c r="D3594" s="932"/>
      <c r="E3594" s="933">
        <v>10.206</v>
      </c>
      <c r="F3594" s="934">
        <f t="shared" si="396"/>
        <v>0</v>
      </c>
      <c r="G3594" s="935"/>
      <c r="H3594" s="936">
        <f t="shared" si="398"/>
        <v>0</v>
      </c>
      <c r="I3594" s="934">
        <f t="shared" si="397"/>
        <v>0</v>
      </c>
      <c r="J3594" s="661"/>
      <c r="K3594" s="661"/>
      <c r="L3594" s="661"/>
      <c r="P3594" s="662"/>
    </row>
    <row r="3595" spans="1:16" ht="14.25" customHeight="1" x14ac:dyDescent="0.25">
      <c r="A3595" s="1006" t="s">
        <v>3374</v>
      </c>
      <c r="B3595" s="1006"/>
      <c r="C3595" s="925" t="s">
        <v>3317</v>
      </c>
      <c r="D3595" s="932"/>
      <c r="E3595" s="933">
        <v>10.206</v>
      </c>
      <c r="F3595" s="934">
        <f t="shared" si="396"/>
        <v>0</v>
      </c>
      <c r="G3595" s="935"/>
      <c r="H3595" s="936">
        <f t="shared" si="398"/>
        <v>0</v>
      </c>
      <c r="I3595" s="934">
        <f t="shared" si="397"/>
        <v>0</v>
      </c>
      <c r="J3595" s="661"/>
      <c r="K3595" s="661"/>
      <c r="L3595" s="661"/>
      <c r="P3595" s="662"/>
    </row>
    <row r="3596" spans="1:16" ht="14.25" customHeight="1" x14ac:dyDescent="0.25">
      <c r="A3596" s="1005" t="s">
        <v>3375</v>
      </c>
      <c r="B3596" s="1007"/>
      <c r="C3596" s="925" t="s">
        <v>3317</v>
      </c>
      <c r="D3596" s="932"/>
      <c r="E3596" s="933">
        <v>12.474</v>
      </c>
      <c r="F3596" s="934">
        <f t="shared" si="396"/>
        <v>0</v>
      </c>
      <c r="G3596" s="935"/>
      <c r="H3596" s="936">
        <f t="shared" si="398"/>
        <v>0</v>
      </c>
      <c r="I3596" s="934">
        <f t="shared" si="397"/>
        <v>0</v>
      </c>
      <c r="J3596" s="661"/>
      <c r="K3596" s="661"/>
      <c r="L3596" s="661"/>
    </row>
    <row r="3597" spans="1:16" ht="14.25" customHeight="1" x14ac:dyDescent="0.25">
      <c r="A3597" s="1005" t="s">
        <v>3376</v>
      </c>
      <c r="B3597" s="1007"/>
      <c r="C3597" s="925" t="s">
        <v>3317</v>
      </c>
      <c r="D3597" s="932"/>
      <c r="E3597" s="933">
        <v>12.474</v>
      </c>
      <c r="F3597" s="934">
        <f t="shared" si="396"/>
        <v>0</v>
      </c>
      <c r="G3597" s="935"/>
      <c r="H3597" s="936">
        <f t="shared" si="398"/>
        <v>0</v>
      </c>
      <c r="I3597" s="934">
        <f t="shared" si="397"/>
        <v>0</v>
      </c>
      <c r="J3597" s="661"/>
      <c r="K3597" s="661"/>
      <c r="L3597" s="661"/>
    </row>
    <row r="3598" spans="1:16" ht="14.25" customHeight="1" x14ac:dyDescent="0.25">
      <c r="A3598" s="1005" t="s">
        <v>3377</v>
      </c>
      <c r="B3598" s="1007"/>
      <c r="C3598" s="925" t="s">
        <v>3317</v>
      </c>
      <c r="D3598" s="932"/>
      <c r="E3598" s="933">
        <v>12.474</v>
      </c>
      <c r="F3598" s="934">
        <f t="shared" si="396"/>
        <v>0</v>
      </c>
      <c r="G3598" s="935"/>
      <c r="H3598" s="936">
        <f t="shared" si="398"/>
        <v>0</v>
      </c>
      <c r="I3598" s="934">
        <f t="shared" si="397"/>
        <v>0</v>
      </c>
      <c r="J3598" s="661"/>
      <c r="K3598" s="661"/>
      <c r="L3598" s="661"/>
    </row>
    <row r="3599" spans="1:16" ht="14.25" customHeight="1" x14ac:dyDescent="0.25">
      <c r="A3599" s="1005" t="s">
        <v>3378</v>
      </c>
      <c r="B3599" s="1007"/>
      <c r="C3599" s="925" t="s">
        <v>3317</v>
      </c>
      <c r="D3599" s="932"/>
      <c r="E3599" s="933">
        <v>12.474</v>
      </c>
      <c r="F3599" s="934">
        <f t="shared" si="396"/>
        <v>0</v>
      </c>
      <c r="G3599" s="935"/>
      <c r="H3599" s="936">
        <f t="shared" si="398"/>
        <v>0</v>
      </c>
      <c r="I3599" s="934">
        <f t="shared" si="397"/>
        <v>0</v>
      </c>
      <c r="J3599" s="661"/>
      <c r="K3599" s="661"/>
      <c r="L3599" s="661"/>
    </row>
    <row r="3600" spans="1:16" ht="14.25" customHeight="1" x14ac:dyDescent="0.25">
      <c r="A3600" s="1005" t="s">
        <v>3379</v>
      </c>
      <c r="B3600" s="1007"/>
      <c r="C3600" s="925" t="s">
        <v>3317</v>
      </c>
      <c r="D3600" s="932"/>
      <c r="E3600" s="933">
        <v>12.474</v>
      </c>
      <c r="F3600" s="934">
        <f t="shared" si="396"/>
        <v>0</v>
      </c>
      <c r="G3600" s="935"/>
      <c r="H3600" s="936">
        <f t="shared" si="398"/>
        <v>0</v>
      </c>
      <c r="I3600" s="934">
        <f t="shared" si="397"/>
        <v>0</v>
      </c>
      <c r="J3600" s="661"/>
      <c r="K3600" s="661"/>
      <c r="L3600" s="661"/>
    </row>
    <row r="3601" spans="1:12" ht="14.25" customHeight="1" x14ac:dyDescent="0.25">
      <c r="A3601" s="1005" t="s">
        <v>3380</v>
      </c>
      <c r="B3601" s="1007"/>
      <c r="C3601" s="925" t="s">
        <v>3317</v>
      </c>
      <c r="D3601" s="932"/>
      <c r="E3601" s="933">
        <v>12.474</v>
      </c>
      <c r="F3601" s="934">
        <f t="shared" ref="F3601:F3607" si="399">E3601*D3601/250</f>
        <v>0</v>
      </c>
      <c r="G3601" s="935"/>
      <c r="H3601" s="936">
        <f t="shared" si="398"/>
        <v>0</v>
      </c>
      <c r="I3601" s="934">
        <f t="shared" ref="I3601:I3607" si="400">H3601*D3601/250</f>
        <v>0</v>
      </c>
      <c r="J3601" s="661"/>
      <c r="K3601" s="661"/>
      <c r="L3601" s="661"/>
    </row>
    <row r="3602" spans="1:12" ht="14.25" customHeight="1" x14ac:dyDescent="0.25">
      <c r="A3602" s="1005" t="s">
        <v>3381</v>
      </c>
      <c r="B3602" s="1007"/>
      <c r="C3602" s="925" t="s">
        <v>3317</v>
      </c>
      <c r="D3602" s="932"/>
      <c r="E3602" s="933">
        <v>12.474</v>
      </c>
      <c r="F3602" s="934">
        <f t="shared" si="399"/>
        <v>0</v>
      </c>
      <c r="G3602" s="935"/>
      <c r="H3602" s="936">
        <f t="shared" si="398"/>
        <v>0</v>
      </c>
      <c r="I3602" s="934">
        <f t="shared" si="400"/>
        <v>0</v>
      </c>
      <c r="J3602" s="661"/>
      <c r="K3602" s="661"/>
      <c r="L3602" s="661"/>
    </row>
    <row r="3603" spans="1:12" ht="14.25" customHeight="1" x14ac:dyDescent="0.25">
      <c r="A3603" s="1005" t="s">
        <v>3382</v>
      </c>
      <c r="B3603" s="1007"/>
      <c r="C3603" s="925" t="s">
        <v>3317</v>
      </c>
      <c r="D3603" s="932"/>
      <c r="E3603" s="933">
        <v>12.474</v>
      </c>
      <c r="F3603" s="934">
        <f t="shared" si="399"/>
        <v>0</v>
      </c>
      <c r="G3603" s="935"/>
      <c r="H3603" s="936">
        <f t="shared" si="398"/>
        <v>0</v>
      </c>
      <c r="I3603" s="934">
        <f t="shared" si="400"/>
        <v>0</v>
      </c>
      <c r="J3603" s="661"/>
      <c r="K3603" s="661"/>
      <c r="L3603" s="661"/>
    </row>
    <row r="3604" spans="1:12" ht="14.25" customHeight="1" x14ac:dyDescent="0.25">
      <c r="A3604" s="1005" t="s">
        <v>3383</v>
      </c>
      <c r="B3604" s="1007"/>
      <c r="C3604" s="925" t="s">
        <v>3317</v>
      </c>
      <c r="D3604" s="932"/>
      <c r="E3604" s="933">
        <v>12.474</v>
      </c>
      <c r="F3604" s="934">
        <f t="shared" si="399"/>
        <v>0</v>
      </c>
      <c r="G3604" s="935"/>
      <c r="H3604" s="936">
        <f t="shared" si="398"/>
        <v>0</v>
      </c>
      <c r="I3604" s="934">
        <f t="shared" si="400"/>
        <v>0</v>
      </c>
      <c r="J3604" s="661"/>
      <c r="K3604" s="661"/>
      <c r="L3604" s="661"/>
    </row>
    <row r="3605" spans="1:12" ht="14.25" customHeight="1" x14ac:dyDescent="0.25">
      <c r="A3605" s="1005" t="s">
        <v>3384</v>
      </c>
      <c r="B3605" s="1007"/>
      <c r="C3605" s="925" t="s">
        <v>3317</v>
      </c>
      <c r="D3605" s="932"/>
      <c r="E3605" s="933">
        <v>14.74</v>
      </c>
      <c r="F3605" s="934">
        <f t="shared" si="399"/>
        <v>0</v>
      </c>
      <c r="G3605" s="935"/>
      <c r="H3605" s="936">
        <f t="shared" si="398"/>
        <v>0</v>
      </c>
      <c r="I3605" s="934">
        <f t="shared" si="400"/>
        <v>0</v>
      </c>
      <c r="J3605" s="661"/>
      <c r="K3605" s="661"/>
      <c r="L3605" s="661"/>
    </row>
    <row r="3606" spans="1:12" ht="14.25" customHeight="1" x14ac:dyDescent="0.25">
      <c r="A3606" s="1005" t="s">
        <v>3385</v>
      </c>
      <c r="B3606" s="1007"/>
      <c r="C3606" s="925" t="s">
        <v>3317</v>
      </c>
      <c r="D3606" s="932"/>
      <c r="E3606" s="933">
        <v>14.74</v>
      </c>
      <c r="F3606" s="934">
        <f t="shared" si="399"/>
        <v>0</v>
      </c>
      <c r="G3606" s="935"/>
      <c r="H3606" s="936">
        <f t="shared" si="398"/>
        <v>0</v>
      </c>
      <c r="I3606" s="934">
        <f t="shared" si="400"/>
        <v>0</v>
      </c>
      <c r="J3606" s="661"/>
      <c r="K3606" s="661"/>
      <c r="L3606" s="661"/>
    </row>
    <row r="3607" spans="1:12" ht="14.25" customHeight="1" x14ac:dyDescent="0.25">
      <c r="A3607" s="1008" t="s">
        <v>3386</v>
      </c>
      <c r="B3607" s="1009"/>
      <c r="C3607" s="945" t="s">
        <v>3317</v>
      </c>
      <c r="D3607" s="946"/>
      <c r="E3607" s="947">
        <v>12.474</v>
      </c>
      <c r="F3607" s="948">
        <f t="shared" si="399"/>
        <v>0</v>
      </c>
      <c r="G3607" s="949"/>
      <c r="H3607" s="950">
        <f t="shared" si="398"/>
        <v>0</v>
      </c>
      <c r="I3607" s="948">
        <f t="shared" si="400"/>
        <v>0</v>
      </c>
      <c r="J3607" s="661"/>
      <c r="K3607" s="661"/>
      <c r="L3607" s="661"/>
    </row>
    <row r="3608" spans="1:12" ht="14.25" customHeight="1" x14ac:dyDescent="0.25">
      <c r="A3608" s="953"/>
      <c r="E3608" s="661"/>
      <c r="F3608" s="661"/>
      <c r="G3608" s="661"/>
      <c r="H3608" s="661"/>
      <c r="I3608" s="661"/>
      <c r="J3608" s="661"/>
      <c r="K3608" s="661"/>
      <c r="L3608" s="661"/>
    </row>
    <row r="3609" spans="1:12" ht="14.25" customHeight="1" x14ac:dyDescent="0.25">
      <c r="A3609" s="953"/>
      <c r="E3609" s="661"/>
      <c r="F3609" s="661"/>
      <c r="G3609" s="661"/>
      <c r="H3609" s="661"/>
      <c r="I3609" s="661"/>
      <c r="J3609" s="661"/>
      <c r="K3609" s="661"/>
      <c r="L3609" s="661"/>
    </row>
    <row r="3610" spans="1:12" ht="14.25" customHeight="1" x14ac:dyDescent="0.25">
      <c r="A3610" s="953"/>
      <c r="E3610" s="661"/>
      <c r="F3610" s="661"/>
      <c r="G3610" s="661"/>
      <c r="H3610" s="661"/>
      <c r="I3610" s="661"/>
      <c r="J3610" s="661"/>
      <c r="K3610" s="661"/>
      <c r="L3610" s="661"/>
    </row>
    <row r="3611" spans="1:12" ht="14.25" customHeight="1" x14ac:dyDescent="0.25">
      <c r="A3611" s="953"/>
      <c r="E3611" s="661"/>
      <c r="F3611" s="661"/>
      <c r="G3611" s="661"/>
      <c r="H3611" s="661"/>
      <c r="I3611" s="661"/>
      <c r="J3611" s="661"/>
      <c r="K3611" s="661"/>
    </row>
    <row r="3612" spans="1:12" ht="14.25" customHeight="1" x14ac:dyDescent="0.25">
      <c r="A3612" s="953"/>
      <c r="E3612" s="661"/>
      <c r="F3612" s="661"/>
      <c r="G3612" s="661"/>
      <c r="H3612" s="661"/>
      <c r="I3612" s="661"/>
      <c r="J3612" s="661"/>
      <c r="K3612" s="661"/>
    </row>
    <row r="3613" spans="1:12" ht="14.25" customHeight="1" x14ac:dyDescent="0.25">
      <c r="A3613" s="953"/>
      <c r="E3613" s="661"/>
      <c r="F3613" s="661"/>
      <c r="G3613" s="661"/>
      <c r="H3613" s="661"/>
      <c r="I3613" s="661"/>
      <c r="J3613" s="661"/>
      <c r="K3613" s="661"/>
    </row>
    <row r="3614" spans="1:12" ht="14.25" customHeight="1" x14ac:dyDescent="0.25">
      <c r="A3614" s="953"/>
      <c r="E3614" s="661"/>
      <c r="F3614" s="661"/>
      <c r="G3614" s="661"/>
      <c r="H3614" s="661"/>
      <c r="I3614" s="661"/>
      <c r="J3614" s="661"/>
      <c r="K3614" s="661"/>
    </row>
    <row r="3615" spans="1:12" ht="14.25" customHeight="1" x14ac:dyDescent="0.25">
      <c r="A3615" s="953"/>
      <c r="E3615" s="661"/>
      <c r="F3615" s="661"/>
      <c r="G3615" s="661"/>
      <c r="H3615" s="661"/>
      <c r="I3615" s="661"/>
      <c r="J3615" s="661"/>
      <c r="K3615" s="661"/>
    </row>
    <row r="3616" spans="1:12" ht="14.25" customHeight="1" x14ac:dyDescent="0.25">
      <c r="A3616" s="953"/>
      <c r="E3616" s="661"/>
      <c r="F3616" s="661"/>
      <c r="G3616" s="661"/>
      <c r="H3616" s="661"/>
      <c r="I3616" s="661"/>
      <c r="J3616" s="661"/>
      <c r="K3616" s="661"/>
    </row>
    <row r="3617" spans="1:12" ht="14.25" customHeight="1" x14ac:dyDescent="0.25">
      <c r="A3617" s="953"/>
      <c r="E3617" s="661"/>
      <c r="F3617" s="661"/>
      <c r="G3617" s="661"/>
      <c r="H3617" s="661"/>
      <c r="I3617" s="661"/>
      <c r="J3617" s="661"/>
      <c r="K3617" s="661"/>
    </row>
    <row r="3618" spans="1:12" ht="14.25" customHeight="1" x14ac:dyDescent="0.25">
      <c r="A3618" s="953"/>
      <c r="E3618" s="661"/>
      <c r="F3618" s="661"/>
      <c r="G3618" s="661"/>
      <c r="H3618" s="661"/>
      <c r="I3618" s="661"/>
      <c r="J3618" s="661"/>
      <c r="K3618" s="661"/>
    </row>
    <row r="3619" spans="1:12" ht="14.25" customHeight="1" x14ac:dyDescent="0.25">
      <c r="A3619" s="953"/>
      <c r="E3619" s="661"/>
      <c r="F3619" s="661"/>
      <c r="G3619" s="661"/>
      <c r="H3619" s="661"/>
      <c r="I3619" s="661"/>
      <c r="J3619" s="661"/>
      <c r="K3619" s="661"/>
    </row>
    <row r="3620" spans="1:12" ht="14.25" customHeight="1" x14ac:dyDescent="0.25">
      <c r="A3620" s="953"/>
      <c r="E3620" s="661"/>
      <c r="F3620" s="661"/>
      <c r="G3620" s="661"/>
      <c r="H3620" s="661"/>
      <c r="I3620" s="661"/>
      <c r="J3620" s="661"/>
      <c r="K3620" s="661"/>
    </row>
    <row r="3621" spans="1:12" ht="14.25" customHeight="1" x14ac:dyDescent="0.25">
      <c r="J3621" s="661"/>
    </row>
    <row r="3622" spans="1:12" ht="14.25" customHeight="1" x14ac:dyDescent="0.25">
      <c r="J3622" s="661"/>
      <c r="K3622" s="661"/>
      <c r="L3622" s="661"/>
    </row>
    <row r="3623" spans="1:12" ht="14.25" customHeight="1" x14ac:dyDescent="0.25">
      <c r="J3623" s="661"/>
      <c r="K3623" s="661"/>
      <c r="L3623" s="661"/>
    </row>
    <row r="3624" spans="1:12" ht="14.25" customHeight="1" x14ac:dyDescent="0.25">
      <c r="J3624" s="661"/>
      <c r="K3624" s="661"/>
      <c r="L3624" s="661"/>
    </row>
    <row r="4304" spans="1:12" ht="14.25" customHeight="1" x14ac:dyDescent="0.25">
      <c r="A4304" s="953"/>
      <c r="E4304" s="661"/>
      <c r="F4304" s="661"/>
      <c r="G4304" s="661"/>
      <c r="H4304" s="661"/>
      <c r="I4304" s="661"/>
      <c r="J4304" s="661"/>
      <c r="K4304" s="661"/>
      <c r="L4304" s="661"/>
    </row>
    <row r="4305" spans="1:12" ht="14.25" customHeight="1" x14ac:dyDescent="0.25">
      <c r="A4305" s="953"/>
      <c r="E4305" s="661"/>
      <c r="F4305" s="661"/>
      <c r="G4305" s="661"/>
      <c r="H4305" s="661"/>
      <c r="I4305" s="661"/>
    </row>
    <row r="4308" spans="1:12" ht="14.25" customHeight="1" x14ac:dyDescent="0.25">
      <c r="J4308" s="661"/>
      <c r="K4308" s="661"/>
      <c r="L4308" s="661"/>
    </row>
    <row r="4309" spans="1:12" ht="14.25" customHeight="1" x14ac:dyDescent="0.25">
      <c r="J4309" s="661"/>
      <c r="K4309" s="661"/>
      <c r="L4309" s="661"/>
    </row>
    <row r="4310" spans="1:12" ht="14.25" customHeight="1" x14ac:dyDescent="0.25">
      <c r="L4310" s="661"/>
    </row>
    <row r="4311" spans="1:12" ht="14.25" customHeight="1" x14ac:dyDescent="0.25">
      <c r="L4311" s="661"/>
    </row>
    <row r="4312" spans="1:12" ht="14.25" customHeight="1" x14ac:dyDescent="0.25">
      <c r="L4312" s="661"/>
    </row>
    <row r="4313" spans="1:12" ht="14.25" customHeight="1" x14ac:dyDescent="0.25">
      <c r="L4313" s="661"/>
    </row>
    <row r="4314" spans="1:12" ht="14.25" customHeight="1" x14ac:dyDescent="0.25">
      <c r="L4314" s="661"/>
    </row>
    <row r="4315" spans="1:12" ht="14.25" customHeight="1" x14ac:dyDescent="0.25">
      <c r="L4315" s="661"/>
    </row>
    <row r="4316" spans="1:12" ht="14.25" customHeight="1" x14ac:dyDescent="0.25">
      <c r="L4316" s="661"/>
    </row>
    <row r="4317" spans="1:12" ht="14.25" customHeight="1" x14ac:dyDescent="0.25">
      <c r="A4317" s="953"/>
      <c r="F4317" s="662"/>
      <c r="G4317" s="661"/>
      <c r="H4317" s="661"/>
      <c r="I4317" s="661"/>
      <c r="L4317" s="661"/>
    </row>
    <row r="4318" spans="1:12" ht="14.25" customHeight="1" x14ac:dyDescent="0.25">
      <c r="A4318" s="953"/>
      <c r="F4318" s="662"/>
      <c r="G4318" s="661"/>
      <c r="H4318" s="661"/>
      <c r="I4318" s="661"/>
      <c r="L4318" s="661"/>
    </row>
    <row r="4319" spans="1:12" ht="14.25" customHeight="1" x14ac:dyDescent="0.25">
      <c r="A4319" s="953"/>
      <c r="F4319" s="662"/>
      <c r="G4319" s="661"/>
      <c r="H4319" s="661"/>
      <c r="I4319" s="661"/>
      <c r="L4319" s="661"/>
    </row>
    <row r="4320" spans="1:12" ht="14.25" customHeight="1" x14ac:dyDescent="0.25">
      <c r="A4320" s="953"/>
      <c r="F4320" s="662"/>
      <c r="G4320" s="661"/>
      <c r="H4320" s="661"/>
      <c r="I4320" s="661"/>
      <c r="L4320" s="661"/>
    </row>
    <row r="4321" spans="1:12" ht="14.25" customHeight="1" x14ac:dyDescent="0.25">
      <c r="A4321" s="953"/>
      <c r="F4321" s="662"/>
      <c r="G4321" s="661"/>
      <c r="H4321" s="661"/>
      <c r="I4321" s="661"/>
      <c r="J4321" s="661"/>
      <c r="K4321" s="661"/>
      <c r="L4321" s="661"/>
    </row>
    <row r="4322" spans="1:12" ht="14.25" customHeight="1" x14ac:dyDescent="0.25">
      <c r="A4322" s="953"/>
      <c r="F4322" s="662"/>
      <c r="G4322" s="661"/>
      <c r="H4322" s="661"/>
      <c r="I4322" s="661"/>
      <c r="J4322" s="661"/>
      <c r="K4322" s="661"/>
      <c r="L4322" s="661"/>
    </row>
    <row r="4323" spans="1:12" ht="14.25" customHeight="1" x14ac:dyDescent="0.25">
      <c r="A4323" s="953"/>
      <c r="F4323" s="662"/>
      <c r="G4323" s="661"/>
      <c r="H4323" s="661"/>
      <c r="I4323" s="661"/>
      <c r="J4323" s="661"/>
      <c r="K4323" s="661"/>
      <c r="L4323" s="661"/>
    </row>
    <row r="4324" spans="1:12" ht="14.25" customHeight="1" x14ac:dyDescent="0.25">
      <c r="A4324" s="953"/>
      <c r="F4324" s="662"/>
      <c r="G4324" s="661"/>
      <c r="H4324" s="661"/>
      <c r="I4324" s="661"/>
      <c r="J4324" s="661"/>
      <c r="K4324" s="661"/>
      <c r="L4324" s="661"/>
    </row>
    <row r="4325" spans="1:12" ht="14.25" customHeight="1" x14ac:dyDescent="0.25">
      <c r="A4325" s="953"/>
      <c r="F4325" s="662"/>
      <c r="G4325" s="661"/>
      <c r="H4325" s="661"/>
      <c r="I4325" s="661"/>
      <c r="J4325" s="661"/>
      <c r="K4325" s="661"/>
      <c r="L4325" s="661"/>
    </row>
    <row r="4326" spans="1:12" ht="14.25" customHeight="1" x14ac:dyDescent="0.25">
      <c r="A4326" s="953"/>
      <c r="F4326" s="662"/>
      <c r="G4326" s="661"/>
      <c r="H4326" s="661"/>
      <c r="I4326" s="661"/>
      <c r="J4326" s="661"/>
      <c r="K4326" s="661"/>
      <c r="L4326" s="661"/>
    </row>
    <row r="4327" spans="1:12" ht="14.25" customHeight="1" x14ac:dyDescent="0.25">
      <c r="A4327" s="953"/>
      <c r="F4327" s="662"/>
      <c r="G4327" s="661"/>
      <c r="H4327" s="661"/>
      <c r="I4327" s="661"/>
      <c r="J4327" s="661"/>
      <c r="K4327" s="661"/>
      <c r="L4327" s="661"/>
    </row>
    <row r="4328" spans="1:12" ht="14.25" customHeight="1" x14ac:dyDescent="0.25">
      <c r="A4328" s="953"/>
      <c r="F4328" s="662"/>
      <c r="G4328" s="661"/>
      <c r="H4328" s="661"/>
      <c r="I4328" s="661"/>
      <c r="J4328" s="661"/>
      <c r="K4328" s="661"/>
      <c r="L4328" s="661"/>
    </row>
    <row r="4329" spans="1:12" ht="14.25" customHeight="1" x14ac:dyDescent="0.25">
      <c r="A4329" s="953"/>
      <c r="F4329" s="662"/>
      <c r="G4329" s="661"/>
      <c r="H4329" s="661"/>
      <c r="I4329" s="661"/>
      <c r="J4329" s="661"/>
      <c r="K4329" s="661"/>
      <c r="L4329" s="661"/>
    </row>
    <row r="4330" spans="1:12" ht="14.25" customHeight="1" x14ac:dyDescent="0.25">
      <c r="A4330" s="953"/>
      <c r="F4330" s="662"/>
      <c r="G4330" s="661"/>
      <c r="H4330" s="661"/>
      <c r="I4330" s="661"/>
      <c r="J4330" s="661"/>
      <c r="K4330" s="661"/>
      <c r="L4330" s="661"/>
    </row>
    <row r="4331" spans="1:12" ht="14.25" customHeight="1" x14ac:dyDescent="0.25">
      <c r="A4331" s="953"/>
      <c r="F4331" s="662"/>
      <c r="G4331" s="661"/>
      <c r="H4331" s="661"/>
      <c r="I4331" s="661"/>
      <c r="J4331" s="661"/>
      <c r="K4331" s="661"/>
      <c r="L4331" s="661"/>
    </row>
    <row r="4332" spans="1:12" ht="14.25" customHeight="1" x14ac:dyDescent="0.25">
      <c r="A4332" s="953"/>
      <c r="F4332" s="662"/>
      <c r="G4332" s="661"/>
      <c r="H4332" s="661"/>
      <c r="I4332" s="661"/>
      <c r="J4332" s="661"/>
      <c r="K4332" s="661"/>
      <c r="L4332" s="661"/>
    </row>
    <row r="4333" spans="1:12" ht="14.25" customHeight="1" x14ac:dyDescent="0.25">
      <c r="A4333" s="953"/>
      <c r="F4333" s="662"/>
      <c r="G4333" s="661"/>
      <c r="H4333" s="661"/>
      <c r="I4333" s="661"/>
      <c r="J4333" s="661"/>
      <c r="K4333" s="661"/>
      <c r="L4333" s="661"/>
    </row>
    <row r="4334" spans="1:12" ht="14.25" customHeight="1" x14ac:dyDescent="0.25">
      <c r="A4334" s="953"/>
      <c r="F4334" s="662"/>
      <c r="G4334" s="661"/>
      <c r="H4334" s="661"/>
      <c r="I4334" s="661"/>
      <c r="J4334" s="661"/>
      <c r="K4334" s="661"/>
      <c r="L4334" s="661"/>
    </row>
    <row r="4335" spans="1:12" ht="14.25" customHeight="1" x14ac:dyDescent="0.25">
      <c r="J4335" s="661"/>
      <c r="K4335" s="661"/>
      <c r="L4335" s="661"/>
    </row>
    <row r="4336" spans="1:12" ht="14.25" customHeight="1" x14ac:dyDescent="0.25">
      <c r="J4336" s="661"/>
      <c r="K4336" s="661"/>
      <c r="L4336" s="661"/>
    </row>
    <row r="4337" spans="1:13" ht="14.25" customHeight="1" x14ac:dyDescent="0.25">
      <c r="J4337" s="661"/>
      <c r="K4337" s="661"/>
      <c r="L4337" s="661"/>
    </row>
    <row r="4338" spans="1:13" ht="14.25" customHeight="1" x14ac:dyDescent="0.25">
      <c r="J4338" s="661"/>
      <c r="K4338" s="661"/>
      <c r="L4338" s="661"/>
    </row>
    <row r="4345" spans="1:13" ht="14.25" customHeight="1" x14ac:dyDescent="0.25">
      <c r="L4345" s="954"/>
      <c r="M4345" s="955"/>
    </row>
    <row r="4346" spans="1:13" ht="14.25" customHeight="1" x14ac:dyDescent="0.25">
      <c r="L4346" s="954"/>
      <c r="M4346" s="955"/>
    </row>
    <row r="4347" spans="1:13" ht="14.25" customHeight="1" x14ac:dyDescent="0.25">
      <c r="L4347" s="954"/>
      <c r="M4347" s="955"/>
    </row>
    <row r="4348" spans="1:13" ht="14.25" customHeight="1" x14ac:dyDescent="0.25">
      <c r="L4348" s="954"/>
      <c r="M4348" s="955"/>
    </row>
    <row r="4349" spans="1:13" ht="14.25" customHeight="1" x14ac:dyDescent="0.25">
      <c r="L4349" s="954"/>
      <c r="M4349" s="955"/>
    </row>
    <row r="4350" spans="1:13" ht="14.25" customHeight="1" x14ac:dyDescent="0.25">
      <c r="L4350" s="954"/>
      <c r="M4350" s="955"/>
    </row>
    <row r="4351" spans="1:13" ht="14.25" customHeight="1" x14ac:dyDescent="0.25">
      <c r="A4351" s="953"/>
      <c r="E4351" s="661"/>
      <c r="F4351" s="661"/>
      <c r="G4351" s="661"/>
      <c r="H4351" s="661"/>
      <c r="I4351" s="661"/>
      <c r="L4351" s="954"/>
      <c r="M4351" s="955"/>
    </row>
    <row r="4352" spans="1:13" ht="14.25" customHeight="1" x14ac:dyDescent="0.25">
      <c r="A4352" s="953"/>
      <c r="E4352" s="661"/>
      <c r="F4352" s="661"/>
      <c r="G4352" s="661"/>
      <c r="H4352" s="661"/>
      <c r="I4352" s="661"/>
      <c r="L4352" s="954"/>
      <c r="M4352" s="955"/>
    </row>
    <row r="4353" spans="1:13" ht="14.25" customHeight="1" x14ac:dyDescent="0.25">
      <c r="A4353" s="953"/>
      <c r="E4353" s="661"/>
      <c r="F4353" s="661"/>
      <c r="G4353" s="661"/>
      <c r="H4353" s="661"/>
      <c r="I4353" s="661"/>
      <c r="L4353" s="954"/>
      <c r="M4353" s="955"/>
    </row>
    <row r="4354" spans="1:13" ht="14.25" customHeight="1" x14ac:dyDescent="0.25">
      <c r="A4354" s="953"/>
      <c r="E4354" s="661"/>
      <c r="F4354" s="661"/>
      <c r="G4354" s="661"/>
      <c r="H4354" s="661"/>
      <c r="I4354" s="661"/>
      <c r="L4354" s="954"/>
      <c r="M4354" s="955"/>
    </row>
    <row r="4355" spans="1:13" ht="14.25" customHeight="1" x14ac:dyDescent="0.25">
      <c r="A4355" s="953"/>
      <c r="E4355" s="661"/>
      <c r="F4355" s="661"/>
      <c r="G4355" s="661"/>
      <c r="H4355" s="661"/>
      <c r="I4355" s="661"/>
      <c r="K4355" s="956"/>
      <c r="L4355" s="954"/>
      <c r="M4355" s="955"/>
    </row>
    <row r="4356" spans="1:13" ht="14.25" customHeight="1" x14ac:dyDescent="0.25">
      <c r="A4356" s="953"/>
      <c r="E4356" s="661"/>
      <c r="F4356" s="661"/>
      <c r="G4356" s="661"/>
      <c r="H4356" s="661"/>
      <c r="I4356" s="661"/>
      <c r="K4356" s="956"/>
      <c r="L4356" s="954"/>
      <c r="M4356" s="955"/>
    </row>
    <row r="4357" spans="1:13" ht="14.25" customHeight="1" x14ac:dyDescent="0.25">
      <c r="A4357" s="953"/>
      <c r="E4357" s="661"/>
      <c r="F4357" s="661"/>
      <c r="G4357" s="661"/>
      <c r="H4357" s="661"/>
      <c r="I4357" s="661"/>
      <c r="K4357" s="956"/>
      <c r="L4357" s="954"/>
      <c r="M4357" s="955"/>
    </row>
    <row r="4358" spans="1:13" ht="14.25" customHeight="1" x14ac:dyDescent="0.25">
      <c r="A4358" s="953"/>
      <c r="E4358" s="661"/>
      <c r="F4358" s="661"/>
      <c r="G4358" s="661"/>
      <c r="H4358" s="661"/>
      <c r="I4358" s="661"/>
      <c r="K4358" s="956"/>
      <c r="L4358" s="954"/>
      <c r="M4358" s="955"/>
    </row>
    <row r="4359" spans="1:13" ht="14.25" customHeight="1" x14ac:dyDescent="0.25">
      <c r="A4359" s="953"/>
      <c r="E4359" s="661"/>
      <c r="F4359" s="661"/>
      <c r="G4359" s="661"/>
      <c r="H4359" s="661"/>
      <c r="I4359" s="661"/>
      <c r="J4359" s="956"/>
      <c r="K4359" s="956"/>
      <c r="L4359" s="954"/>
      <c r="M4359" s="955"/>
    </row>
    <row r="4360" spans="1:13" ht="14.25" customHeight="1" x14ac:dyDescent="0.25">
      <c r="A4360" s="953"/>
      <c r="E4360" s="661"/>
      <c r="F4360" s="661"/>
      <c r="G4360" s="661"/>
      <c r="H4360" s="661"/>
      <c r="I4360" s="661"/>
      <c r="J4360" s="956"/>
      <c r="K4360" s="956"/>
      <c r="L4360" s="954"/>
      <c r="M4360" s="955"/>
    </row>
    <row r="4361" spans="1:13" ht="14.25" customHeight="1" x14ac:dyDescent="0.25">
      <c r="A4361" s="953"/>
      <c r="E4361" s="661"/>
      <c r="F4361" s="661"/>
      <c r="G4361" s="661"/>
      <c r="H4361" s="661"/>
      <c r="I4361" s="661"/>
      <c r="J4361" s="956"/>
      <c r="K4361" s="956"/>
      <c r="L4361" s="954"/>
      <c r="M4361" s="955"/>
    </row>
    <row r="4362" spans="1:13" ht="14.25" customHeight="1" x14ac:dyDescent="0.25">
      <c r="A4362" s="953"/>
      <c r="E4362" s="661"/>
      <c r="F4362" s="661"/>
      <c r="G4362" s="661"/>
      <c r="H4362" s="661"/>
      <c r="I4362" s="661"/>
      <c r="J4362" s="956"/>
      <c r="K4362" s="956"/>
      <c r="L4362" s="954"/>
      <c r="M4362" s="955"/>
    </row>
    <row r="4363" spans="1:13" ht="14.25" customHeight="1" x14ac:dyDescent="0.25">
      <c r="A4363" s="953"/>
      <c r="E4363" s="661"/>
      <c r="F4363" s="661"/>
      <c r="G4363" s="661"/>
      <c r="H4363" s="661"/>
      <c r="I4363" s="661"/>
      <c r="J4363" s="956"/>
      <c r="K4363" s="956"/>
    </row>
    <row r="4364" spans="1:13" ht="14.25" customHeight="1" x14ac:dyDescent="0.25">
      <c r="A4364" s="953"/>
      <c r="E4364" s="661"/>
      <c r="F4364" s="661"/>
      <c r="G4364" s="661"/>
      <c r="H4364" s="661"/>
      <c r="I4364" s="661"/>
      <c r="J4364" s="956"/>
      <c r="K4364" s="957"/>
    </row>
    <row r="4365" spans="1:13" ht="14.25" customHeight="1" x14ac:dyDescent="0.25">
      <c r="A4365" s="953"/>
      <c r="E4365" s="661"/>
      <c r="F4365" s="661"/>
      <c r="G4365" s="661"/>
      <c r="H4365" s="661"/>
      <c r="I4365" s="661"/>
      <c r="J4365" s="956"/>
      <c r="K4365" s="956"/>
    </row>
    <row r="4366" spans="1:13" ht="14.25" customHeight="1" x14ac:dyDescent="0.25">
      <c r="A4366" s="953"/>
      <c r="E4366" s="661"/>
      <c r="F4366" s="661"/>
      <c r="G4366" s="661"/>
      <c r="H4366" s="661"/>
      <c r="I4366" s="661"/>
      <c r="J4366" s="956"/>
      <c r="K4366" s="956"/>
    </row>
    <row r="4367" spans="1:13" ht="14.25" customHeight="1" x14ac:dyDescent="0.25">
      <c r="A4367" s="953"/>
      <c r="E4367" s="661"/>
      <c r="F4367" s="661"/>
      <c r="G4367" s="661"/>
      <c r="H4367" s="661"/>
      <c r="I4367" s="661"/>
      <c r="J4367" s="956"/>
      <c r="K4367" s="956"/>
    </row>
    <row r="4368" spans="1:13" ht="14.25" customHeight="1" x14ac:dyDescent="0.25">
      <c r="A4368" s="953"/>
      <c r="E4368" s="661"/>
      <c r="F4368" s="661"/>
      <c r="G4368" s="661"/>
      <c r="H4368" s="661"/>
      <c r="I4368" s="661"/>
      <c r="J4368" s="957"/>
      <c r="K4368" s="956"/>
    </row>
    <row r="4369" spans="1:12" ht="14.25" customHeight="1" x14ac:dyDescent="0.25">
      <c r="A4369" s="953"/>
      <c r="E4369" s="661"/>
      <c r="F4369" s="661"/>
      <c r="G4369" s="661"/>
      <c r="H4369" s="661"/>
      <c r="I4369" s="661"/>
      <c r="J4369" s="956"/>
      <c r="K4369" s="956"/>
    </row>
    <row r="4370" spans="1:12" ht="14.25" customHeight="1" x14ac:dyDescent="0.25">
      <c r="A4370" s="953"/>
      <c r="E4370" s="661"/>
      <c r="F4370" s="661"/>
      <c r="G4370" s="661"/>
      <c r="H4370" s="661"/>
      <c r="I4370" s="661"/>
      <c r="J4370" s="956"/>
      <c r="K4370" s="956"/>
    </row>
    <row r="4371" spans="1:12" ht="14.25" customHeight="1" x14ac:dyDescent="0.25">
      <c r="A4371" s="953"/>
      <c r="E4371" s="661"/>
      <c r="F4371" s="661"/>
      <c r="G4371" s="661"/>
      <c r="H4371" s="661"/>
      <c r="I4371" s="661"/>
      <c r="J4371" s="956"/>
      <c r="K4371" s="956"/>
    </row>
    <row r="4372" spans="1:12" ht="14.25" customHeight="1" x14ac:dyDescent="0.25">
      <c r="A4372" s="953"/>
      <c r="E4372" s="661"/>
      <c r="F4372" s="661"/>
      <c r="G4372" s="661"/>
      <c r="H4372" s="661"/>
      <c r="I4372" s="661"/>
      <c r="J4372" s="956"/>
      <c r="K4372" s="956"/>
    </row>
    <row r="4373" spans="1:12" ht="14.25" customHeight="1" x14ac:dyDescent="0.25">
      <c r="J4373" s="956"/>
    </row>
    <row r="4374" spans="1:12" ht="14.25" customHeight="1" x14ac:dyDescent="0.25">
      <c r="J4374" s="956"/>
      <c r="K4374" s="661"/>
      <c r="L4374" s="661"/>
    </row>
    <row r="4375" spans="1:12" ht="14.25" customHeight="1" x14ac:dyDescent="0.25">
      <c r="J4375" s="956"/>
      <c r="K4375" s="661"/>
      <c r="L4375" s="661"/>
    </row>
    <row r="4376" spans="1:12" ht="14.25" customHeight="1" x14ac:dyDescent="0.25">
      <c r="J4376" s="956"/>
      <c r="K4376" s="661"/>
      <c r="L4376" s="661"/>
    </row>
  </sheetData>
  <sheetProtection algorithmName="SHA-512" hashValue="ZDGzujC9PP+OveD/MI3lY96b4wDh1i6vgF8h1RLa3O7wKz8Ghn4YYVrdJKBoPiykWqVZX+5tJvFvwMMxdbNF1g==" saltValue="TOfp4RZmcGutjUFYrmVzAQ==" spinCount="100000" sheet="1" objects="1" scenarios="1"/>
  <autoFilter ref="D22:D4056"/>
  <mergeCells count="113">
    <mergeCell ref="A3541:B3541"/>
    <mergeCell ref="A3542:B3542"/>
    <mergeCell ref="A2137:C2137"/>
    <mergeCell ref="A2178:C2178"/>
    <mergeCell ref="A2248:C2248"/>
    <mergeCell ref="A2341:C2341"/>
    <mergeCell ref="A2135:C2136"/>
    <mergeCell ref="A2445:C2445"/>
    <mergeCell ref="A2897:C2897"/>
    <mergeCell ref="A3540:B3540"/>
    <mergeCell ref="A20:E20"/>
    <mergeCell ref="A21:E21"/>
    <mergeCell ref="A1:F1"/>
    <mergeCell ref="A2:C2"/>
    <mergeCell ref="D2:F2"/>
    <mergeCell ref="A3:C3"/>
    <mergeCell ref="D3:F3"/>
    <mergeCell ref="A4:C4"/>
    <mergeCell ref="D4:F4"/>
    <mergeCell ref="A3545:B3545"/>
    <mergeCell ref="A3546:B3546"/>
    <mergeCell ref="A3547:B3547"/>
    <mergeCell ref="A3543:B3543"/>
    <mergeCell ref="H4:I4"/>
    <mergeCell ref="A5:C5"/>
    <mergeCell ref="D5:F5"/>
    <mergeCell ref="H5:I5"/>
    <mergeCell ref="A8:E8"/>
    <mergeCell ref="A10:E10"/>
    <mergeCell ref="A11:E11"/>
    <mergeCell ref="A13:E13"/>
    <mergeCell ref="A14:E14"/>
    <mergeCell ref="A15:E15"/>
    <mergeCell ref="A16:E16"/>
    <mergeCell ref="A18:E18"/>
    <mergeCell ref="A3073:C3073"/>
    <mergeCell ref="A3101:C3101"/>
    <mergeCell ref="A3151:C3151"/>
    <mergeCell ref="A3186:C3186"/>
    <mergeCell ref="A3234:C3234"/>
    <mergeCell ref="A3530:B3530"/>
    <mergeCell ref="A3538:B3538"/>
    <mergeCell ref="A3539:B3539"/>
    <mergeCell ref="A3571:B3571"/>
    <mergeCell ref="A3548:B3548"/>
    <mergeCell ref="A3549:B3549"/>
    <mergeCell ref="A3550:B3550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A3559:B3559"/>
    <mergeCell ref="K6:O7"/>
    <mergeCell ref="A3290:C3291"/>
    <mergeCell ref="A3446:C3447"/>
    <mergeCell ref="A3526:C3527"/>
    <mergeCell ref="A1939:C1940"/>
    <mergeCell ref="A3591:B3591"/>
    <mergeCell ref="A3584:B3584"/>
    <mergeCell ref="A3585:B3585"/>
    <mergeCell ref="A3586:B3586"/>
    <mergeCell ref="A3587:B3587"/>
    <mergeCell ref="A3588:B3588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A3544:B3544"/>
    <mergeCell ref="A3602:B3602"/>
    <mergeCell ref="A3603:B3603"/>
    <mergeCell ref="A3604:B3604"/>
    <mergeCell ref="A3605:B3605"/>
    <mergeCell ref="A3606:B3606"/>
    <mergeCell ref="A3607:B3607"/>
    <mergeCell ref="F23:F24"/>
    <mergeCell ref="F3528:F3529"/>
    <mergeCell ref="I23:I24"/>
    <mergeCell ref="I3528:I3529"/>
    <mergeCell ref="A3592:B3592"/>
    <mergeCell ref="A3593:B3593"/>
    <mergeCell ref="A3594:B3594"/>
    <mergeCell ref="A3560:B3560"/>
    <mergeCell ref="A3561:B3561"/>
    <mergeCell ref="A3562:B3562"/>
    <mergeCell ref="A3563:B3563"/>
    <mergeCell ref="A3564:B3564"/>
    <mergeCell ref="A3565:B3565"/>
    <mergeCell ref="A3566:B3566"/>
    <mergeCell ref="A3567:B3567"/>
    <mergeCell ref="A3568:B3568"/>
    <mergeCell ref="A3569:B3569"/>
    <mergeCell ref="A3570:B3570"/>
    <mergeCell ref="A3589:B3589"/>
    <mergeCell ref="A3590:B3590"/>
    <mergeCell ref="A3595:B3595"/>
    <mergeCell ref="A3596:B3596"/>
    <mergeCell ref="A3597:B3597"/>
    <mergeCell ref="A3598:B3598"/>
    <mergeCell ref="A3599:B3599"/>
    <mergeCell ref="A3600:B3600"/>
    <mergeCell ref="A3601:B3601"/>
  </mergeCells>
  <phoneticPr fontId="75" type="noConversion"/>
  <pageMargins left="0.70866141732283472" right="0.70866141732283472" top="0.74803149606299213" bottom="0.74803149606299213" header="0.31496062992125984" footer="0.31496062992125984"/>
  <pageSetup paperSize="9" scale="80" orientation="portrait" horizontalDpi="0" verticalDpi="20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H336"/>
  <sheetViews>
    <sheetView zoomScaleSheetLayoutView="100" workbookViewId="0">
      <selection activeCell="A247" sqref="A247"/>
    </sheetView>
  </sheetViews>
  <sheetFormatPr defaultColWidth="8.7109375" defaultRowHeight="15" x14ac:dyDescent="0.25"/>
  <cols>
    <col min="1" max="1" width="23.85546875" customWidth="1"/>
    <col min="2" max="2" width="16" style="1" customWidth="1"/>
    <col min="3" max="3" width="17.28515625" style="1" customWidth="1"/>
    <col min="4" max="4" width="14.140625" customWidth="1"/>
    <col min="5" max="5" width="8" customWidth="1"/>
    <col min="6" max="6" width="6" style="2" customWidth="1"/>
    <col min="7" max="7" width="7.7109375" customWidth="1"/>
    <col min="9" max="9" width="17.5703125" customWidth="1"/>
    <col min="11" max="11" width="25.85546875" customWidth="1"/>
  </cols>
  <sheetData>
    <row r="1" spans="1:7" x14ac:dyDescent="0.25">
      <c r="A1" s="1248" t="s">
        <v>3387</v>
      </c>
      <c r="B1" s="1249"/>
      <c r="C1" s="1249"/>
      <c r="D1" s="1249"/>
      <c r="E1" s="1249"/>
      <c r="F1" s="1250"/>
      <c r="G1" s="3"/>
    </row>
    <row r="2" spans="1:7" x14ac:dyDescent="0.25">
      <c r="A2" s="4" t="s">
        <v>3388</v>
      </c>
      <c r="B2" s="1251"/>
      <c r="C2" s="1252"/>
      <c r="D2" s="1252"/>
      <c r="E2" s="1252"/>
      <c r="F2" s="1253"/>
      <c r="G2" s="3"/>
    </row>
    <row r="3" spans="1:7" x14ac:dyDescent="0.25">
      <c r="A3" s="5" t="s">
        <v>5</v>
      </c>
      <c r="B3" s="1254"/>
      <c r="C3" s="1255"/>
      <c r="D3" s="1255"/>
      <c r="E3" s="1255"/>
      <c r="F3" s="1256"/>
      <c r="G3" s="3"/>
    </row>
    <row r="4" spans="1:7" x14ac:dyDescent="0.25">
      <c r="A4" s="6" t="s">
        <v>8</v>
      </c>
      <c r="B4" s="1257"/>
      <c r="C4" s="1258"/>
      <c r="D4" s="1258"/>
      <c r="E4" s="1258"/>
      <c r="F4" s="1259"/>
      <c r="G4" s="3"/>
    </row>
    <row r="5" spans="1:7" x14ac:dyDescent="0.25">
      <c r="A5" s="7" t="s">
        <v>11</v>
      </c>
      <c r="B5" s="1260"/>
      <c r="C5" s="1261"/>
      <c r="D5" s="1261"/>
      <c r="E5" s="1261"/>
      <c r="F5" s="1262"/>
      <c r="G5" s="3"/>
    </row>
    <row r="6" spans="1:7" x14ac:dyDescent="0.25">
      <c r="A6" s="8"/>
      <c r="B6" s="9"/>
      <c r="C6" s="9"/>
      <c r="D6" s="10"/>
      <c r="E6" s="10"/>
      <c r="F6" s="9"/>
      <c r="G6" s="3"/>
    </row>
    <row r="7" spans="1:7" x14ac:dyDescent="0.25">
      <c r="A7" s="11" t="s">
        <v>3389</v>
      </c>
      <c r="B7" s="12">
        <f>SUM(F14:F346)</f>
        <v>0</v>
      </c>
      <c r="C7" s="1095"/>
      <c r="D7" s="1095"/>
      <c r="E7" s="1095"/>
      <c r="F7" s="1095"/>
      <c r="G7" s="3"/>
    </row>
    <row r="8" spans="1:7" x14ac:dyDescent="0.25">
      <c r="A8" s="8"/>
      <c r="B8" s="9"/>
      <c r="C8" s="1095"/>
      <c r="D8" s="1095"/>
      <c r="E8" s="1095"/>
      <c r="F8" s="1095"/>
      <c r="G8" s="3"/>
    </row>
    <row r="9" spans="1:7" x14ac:dyDescent="0.25">
      <c r="A9" s="13" t="s">
        <v>3390</v>
      </c>
      <c r="B9" s="14">
        <f>SUM(G14:G346)</f>
        <v>0</v>
      </c>
      <c r="C9" s="1095"/>
      <c r="D9" s="1095"/>
      <c r="E9" s="1095"/>
      <c r="F9" s="1095"/>
      <c r="G9" s="3"/>
    </row>
    <row r="10" spans="1:7" x14ac:dyDescent="0.25">
      <c r="A10" s="8"/>
      <c r="B10" s="9"/>
      <c r="C10" s="9"/>
      <c r="D10" s="10"/>
      <c r="E10" s="10"/>
      <c r="F10" s="9"/>
      <c r="G10" s="3"/>
    </row>
    <row r="11" spans="1:7" ht="15.75" x14ac:dyDescent="0.25">
      <c r="A11" s="1263" t="s">
        <v>3391</v>
      </c>
      <c r="B11" s="1264"/>
      <c r="C11" s="1264"/>
      <c r="D11" s="1264"/>
      <c r="E11" s="327"/>
      <c r="F11" s="328"/>
      <c r="G11" s="329"/>
    </row>
    <row r="12" spans="1:7" ht="17.25" x14ac:dyDescent="0.3">
      <c r="A12" s="330"/>
      <c r="B12" s="331"/>
      <c r="C12" s="331"/>
      <c r="D12" s="330"/>
      <c r="E12" s="332"/>
      <c r="F12" s="333"/>
      <c r="G12" s="334"/>
    </row>
    <row r="13" spans="1:7" ht="15.75" x14ac:dyDescent="0.25">
      <c r="A13" s="1237" t="s">
        <v>3392</v>
      </c>
      <c r="B13" s="1238"/>
      <c r="C13" s="1238"/>
      <c r="D13" s="1238"/>
      <c r="E13" s="335" t="s">
        <v>3393</v>
      </c>
      <c r="F13" s="336" t="s">
        <v>3394</v>
      </c>
      <c r="G13" s="337" t="s">
        <v>3395</v>
      </c>
    </row>
    <row r="14" spans="1:7" x14ac:dyDescent="0.25">
      <c r="A14" s="338" t="s">
        <v>3396</v>
      </c>
      <c r="B14" s="1265" t="s">
        <v>3397</v>
      </c>
      <c r="C14" s="1266"/>
      <c r="D14" s="339" t="s">
        <v>3398</v>
      </c>
      <c r="E14" s="340">
        <v>250</v>
      </c>
      <c r="F14" s="341"/>
      <c r="G14" s="342">
        <f t="shared" ref="G14:G27" si="0">E14*F14</f>
        <v>0</v>
      </c>
    </row>
    <row r="15" spans="1:7" x14ac:dyDescent="0.25">
      <c r="A15" s="343" t="s">
        <v>3399</v>
      </c>
      <c r="B15" s="1239" t="s">
        <v>3400</v>
      </c>
      <c r="C15" s="1240"/>
      <c r="D15" s="344" t="s">
        <v>3398</v>
      </c>
      <c r="E15" s="345">
        <v>420</v>
      </c>
      <c r="F15" s="346"/>
      <c r="G15" s="347">
        <f t="shared" si="0"/>
        <v>0</v>
      </c>
    </row>
    <row r="16" spans="1:7" x14ac:dyDescent="0.25">
      <c r="A16" s="348" t="s">
        <v>3401</v>
      </c>
      <c r="B16" s="1267" t="s">
        <v>3402</v>
      </c>
      <c r="C16" s="1268"/>
      <c r="D16" s="349" t="s">
        <v>3403</v>
      </c>
      <c r="E16" s="350">
        <v>145</v>
      </c>
      <c r="F16" s="351"/>
      <c r="G16" s="352">
        <f t="shared" si="0"/>
        <v>0</v>
      </c>
    </row>
    <row r="17" spans="1:8" x14ac:dyDescent="0.25">
      <c r="A17" s="343" t="s">
        <v>3404</v>
      </c>
      <c r="B17" s="1239" t="s">
        <v>3405</v>
      </c>
      <c r="C17" s="1269"/>
      <c r="D17" s="344" t="s">
        <v>3398</v>
      </c>
      <c r="E17" s="345">
        <v>250</v>
      </c>
      <c r="F17" s="346"/>
      <c r="G17" s="347">
        <f t="shared" si="0"/>
        <v>0</v>
      </c>
    </row>
    <row r="18" spans="1:8" x14ac:dyDescent="0.25">
      <c r="A18" s="353" t="s">
        <v>3406</v>
      </c>
      <c r="B18" s="1241" t="s">
        <v>3407</v>
      </c>
      <c r="C18" s="1242"/>
      <c r="D18" s="354" t="s">
        <v>3398</v>
      </c>
      <c r="E18" s="355">
        <v>420</v>
      </c>
      <c r="F18" s="356"/>
      <c r="G18" s="357">
        <f t="shared" si="0"/>
        <v>0</v>
      </c>
    </row>
    <row r="19" spans="1:8" x14ac:dyDescent="0.25">
      <c r="A19" s="358" t="s">
        <v>3408</v>
      </c>
      <c r="B19" s="1235" t="s">
        <v>3409</v>
      </c>
      <c r="C19" s="1235"/>
      <c r="D19" s="359" t="s">
        <v>3403</v>
      </c>
      <c r="E19" s="360">
        <v>145</v>
      </c>
      <c r="F19" s="361"/>
      <c r="G19" s="362">
        <f t="shared" si="0"/>
        <v>0</v>
      </c>
    </row>
    <row r="20" spans="1:8" x14ac:dyDescent="0.25">
      <c r="A20" s="363" t="s">
        <v>3410</v>
      </c>
      <c r="B20" s="1222" t="s">
        <v>3411</v>
      </c>
      <c r="C20" s="1222"/>
      <c r="D20" s="364" t="s">
        <v>3398</v>
      </c>
      <c r="E20" s="365">
        <v>250</v>
      </c>
      <c r="F20" s="366"/>
      <c r="G20" s="367">
        <f t="shared" si="0"/>
        <v>0</v>
      </c>
      <c r="H20" s="69"/>
    </row>
    <row r="21" spans="1:8" x14ac:dyDescent="0.25">
      <c r="A21" s="368" t="s">
        <v>3412</v>
      </c>
      <c r="B21" s="1221" t="s">
        <v>3413</v>
      </c>
      <c r="C21" s="1221"/>
      <c r="D21" s="369" t="s">
        <v>3403</v>
      </c>
      <c r="E21" s="370">
        <v>145</v>
      </c>
      <c r="F21" s="371"/>
      <c r="G21" s="372">
        <f t="shared" si="0"/>
        <v>0</v>
      </c>
      <c r="H21" s="69"/>
    </row>
    <row r="22" spans="1:8" x14ac:dyDescent="0.25">
      <c r="A22" s="363" t="s">
        <v>3414</v>
      </c>
      <c r="B22" s="1222" t="s">
        <v>3415</v>
      </c>
      <c r="C22" s="1222"/>
      <c r="D22" s="364" t="s">
        <v>3398</v>
      </c>
      <c r="E22" s="365">
        <v>250</v>
      </c>
      <c r="F22" s="366"/>
      <c r="G22" s="367">
        <f t="shared" si="0"/>
        <v>0</v>
      </c>
      <c r="H22" s="69"/>
    </row>
    <row r="23" spans="1:8" x14ac:dyDescent="0.25">
      <c r="A23" s="368" t="s">
        <v>3416</v>
      </c>
      <c r="B23" s="1221" t="s">
        <v>3417</v>
      </c>
      <c r="C23" s="1221"/>
      <c r="D23" s="369" t="s">
        <v>3403</v>
      </c>
      <c r="E23" s="370">
        <v>145</v>
      </c>
      <c r="F23" s="371"/>
      <c r="G23" s="372">
        <f t="shared" si="0"/>
        <v>0</v>
      </c>
      <c r="H23" s="166"/>
    </row>
    <row r="24" spans="1:8" x14ac:dyDescent="0.25">
      <c r="A24" s="363" t="s">
        <v>3418</v>
      </c>
      <c r="B24" s="1222" t="s">
        <v>3419</v>
      </c>
      <c r="C24" s="1222"/>
      <c r="D24" s="364" t="s">
        <v>3398</v>
      </c>
      <c r="E24" s="365">
        <v>250</v>
      </c>
      <c r="F24" s="366"/>
      <c r="G24" s="373">
        <f t="shared" si="0"/>
        <v>0</v>
      </c>
    </row>
    <row r="25" spans="1:8" x14ac:dyDescent="0.25">
      <c r="A25" s="368" t="s">
        <v>3420</v>
      </c>
      <c r="B25" s="1221" t="s">
        <v>3421</v>
      </c>
      <c r="C25" s="1221"/>
      <c r="D25" s="369" t="s">
        <v>3403</v>
      </c>
      <c r="E25" s="370">
        <v>145</v>
      </c>
      <c r="F25" s="371"/>
      <c r="G25" s="372">
        <f t="shared" si="0"/>
        <v>0</v>
      </c>
    </row>
    <row r="26" spans="1:8" x14ac:dyDescent="0.25">
      <c r="A26" s="363" t="s">
        <v>3422</v>
      </c>
      <c r="B26" s="1222" t="s">
        <v>3423</v>
      </c>
      <c r="C26" s="1222"/>
      <c r="D26" s="364" t="s">
        <v>3398</v>
      </c>
      <c r="E26" s="365">
        <v>250</v>
      </c>
      <c r="F26" s="366"/>
      <c r="G26" s="373">
        <f t="shared" si="0"/>
        <v>0</v>
      </c>
    </row>
    <row r="27" spans="1:8" x14ac:dyDescent="0.25">
      <c r="A27" s="368" t="s">
        <v>3424</v>
      </c>
      <c r="B27" s="1221" t="s">
        <v>3425</v>
      </c>
      <c r="C27" s="1221"/>
      <c r="D27" s="369" t="s">
        <v>3403</v>
      </c>
      <c r="E27" s="370">
        <v>145</v>
      </c>
      <c r="F27" s="371"/>
      <c r="G27" s="372">
        <f t="shared" si="0"/>
        <v>0</v>
      </c>
    </row>
    <row r="28" spans="1:8" ht="17.25" x14ac:dyDescent="0.3">
      <c r="A28" s="374"/>
      <c r="B28" s="375"/>
      <c r="C28" s="375"/>
      <c r="D28" s="374"/>
      <c r="E28" s="376"/>
      <c r="F28" s="377"/>
      <c r="G28" s="378"/>
    </row>
    <row r="29" spans="1:8" ht="15.75" x14ac:dyDescent="0.25">
      <c r="A29" s="1237" t="s">
        <v>3426</v>
      </c>
      <c r="B29" s="1238"/>
      <c r="C29" s="1238"/>
      <c r="D29" s="1238"/>
      <c r="E29" s="379"/>
      <c r="F29" s="380"/>
      <c r="G29" s="381"/>
    </row>
    <row r="30" spans="1:8" x14ac:dyDescent="0.25">
      <c r="A30" s="382" t="s">
        <v>3427</v>
      </c>
      <c r="B30" s="1218" t="s">
        <v>3397</v>
      </c>
      <c r="C30" s="1219"/>
      <c r="D30" s="383" t="s">
        <v>3398</v>
      </c>
      <c r="E30" s="384">
        <v>200</v>
      </c>
      <c r="F30" s="385"/>
      <c r="G30" s="386">
        <f t="shared" ref="G30:G43" si="1">E30*F30</f>
        <v>0</v>
      </c>
    </row>
    <row r="31" spans="1:8" x14ac:dyDescent="0.25">
      <c r="A31" s="387" t="s">
        <v>3428</v>
      </c>
      <c r="B31" s="1165" t="s">
        <v>3400</v>
      </c>
      <c r="C31" s="1167"/>
      <c r="D31" s="388" t="s">
        <v>3398</v>
      </c>
      <c r="E31" s="296">
        <v>320</v>
      </c>
      <c r="F31" s="87"/>
      <c r="G31" s="389">
        <f t="shared" si="1"/>
        <v>0</v>
      </c>
    </row>
    <row r="32" spans="1:8" x14ac:dyDescent="0.25">
      <c r="A32" s="390" t="s">
        <v>3429</v>
      </c>
      <c r="B32" s="1114" t="s">
        <v>3402</v>
      </c>
      <c r="C32" s="1114"/>
      <c r="D32" s="391" t="s">
        <v>3403</v>
      </c>
      <c r="E32" s="392">
        <v>120</v>
      </c>
      <c r="F32" s="393"/>
      <c r="G32" s="394">
        <f t="shared" si="1"/>
        <v>0</v>
      </c>
    </row>
    <row r="33" spans="1:8" x14ac:dyDescent="0.25">
      <c r="A33" s="343" t="s">
        <v>3430</v>
      </c>
      <c r="B33" s="1239" t="s">
        <v>3405</v>
      </c>
      <c r="C33" s="1240"/>
      <c r="D33" s="344" t="s">
        <v>3398</v>
      </c>
      <c r="E33" s="345">
        <v>200</v>
      </c>
      <c r="F33" s="395"/>
      <c r="G33" s="347">
        <f t="shared" si="1"/>
        <v>0</v>
      </c>
    </row>
    <row r="34" spans="1:8" x14ac:dyDescent="0.25">
      <c r="A34" s="396" t="s">
        <v>3431</v>
      </c>
      <c r="B34" s="1241" t="s">
        <v>3407</v>
      </c>
      <c r="C34" s="1242"/>
      <c r="D34" s="397" t="s">
        <v>3398</v>
      </c>
      <c r="E34" s="355">
        <v>320</v>
      </c>
      <c r="F34" s="398"/>
      <c r="G34" s="347">
        <f t="shared" si="1"/>
        <v>0</v>
      </c>
    </row>
    <row r="35" spans="1:8" x14ac:dyDescent="0.25">
      <c r="A35" s="358" t="s">
        <v>3432</v>
      </c>
      <c r="B35" s="1235" t="s">
        <v>3409</v>
      </c>
      <c r="C35" s="1235"/>
      <c r="D35" s="399" t="s">
        <v>3403</v>
      </c>
      <c r="E35" s="360">
        <v>120</v>
      </c>
      <c r="F35" s="400"/>
      <c r="G35" s="352">
        <f t="shared" si="1"/>
        <v>0</v>
      </c>
    </row>
    <row r="36" spans="1:8" x14ac:dyDescent="0.25">
      <c r="A36" s="363" t="s">
        <v>3433</v>
      </c>
      <c r="B36" s="1222" t="s">
        <v>3411</v>
      </c>
      <c r="C36" s="1222"/>
      <c r="D36" s="364" t="s">
        <v>3398</v>
      </c>
      <c r="E36" s="365">
        <v>200</v>
      </c>
      <c r="F36" s="366"/>
      <c r="G36" s="373">
        <f t="shared" si="1"/>
        <v>0</v>
      </c>
    </row>
    <row r="37" spans="1:8" x14ac:dyDescent="0.25">
      <c r="A37" s="368" t="s">
        <v>3434</v>
      </c>
      <c r="B37" s="1221" t="s">
        <v>3413</v>
      </c>
      <c r="C37" s="1221"/>
      <c r="D37" s="401" t="s">
        <v>3403</v>
      </c>
      <c r="E37" s="370">
        <v>120</v>
      </c>
      <c r="F37" s="402"/>
      <c r="G37" s="403">
        <f t="shared" si="1"/>
        <v>0</v>
      </c>
    </row>
    <row r="38" spans="1:8" x14ac:dyDescent="0.25">
      <c r="A38" s="363" t="s">
        <v>3435</v>
      </c>
      <c r="B38" s="1222" t="s">
        <v>3415</v>
      </c>
      <c r="C38" s="1222"/>
      <c r="D38" s="364" t="s">
        <v>3398</v>
      </c>
      <c r="E38" s="365">
        <v>200</v>
      </c>
      <c r="F38" s="366"/>
      <c r="G38" s="367">
        <f t="shared" si="1"/>
        <v>0</v>
      </c>
      <c r="H38" s="69"/>
    </row>
    <row r="39" spans="1:8" x14ac:dyDescent="0.25">
      <c r="A39" s="368" t="s">
        <v>3436</v>
      </c>
      <c r="B39" s="1221" t="s">
        <v>3417</v>
      </c>
      <c r="C39" s="1221"/>
      <c r="D39" s="401" t="s">
        <v>3403</v>
      </c>
      <c r="E39" s="370">
        <v>120</v>
      </c>
      <c r="F39" s="402"/>
      <c r="G39" s="403">
        <f t="shared" si="1"/>
        <v>0</v>
      </c>
      <c r="H39" s="69"/>
    </row>
    <row r="40" spans="1:8" x14ac:dyDescent="0.25">
      <c r="A40" s="363" t="s">
        <v>3437</v>
      </c>
      <c r="B40" s="1222" t="s">
        <v>3419</v>
      </c>
      <c r="C40" s="1222"/>
      <c r="D40" s="364" t="s">
        <v>3398</v>
      </c>
      <c r="E40" s="365">
        <v>200</v>
      </c>
      <c r="F40" s="366"/>
      <c r="G40" s="367">
        <f t="shared" si="1"/>
        <v>0</v>
      </c>
      <c r="H40" s="69"/>
    </row>
    <row r="41" spans="1:8" x14ac:dyDescent="0.25">
      <c r="A41" s="368" t="s">
        <v>3438</v>
      </c>
      <c r="B41" s="1221" t="s">
        <v>3421</v>
      </c>
      <c r="C41" s="1221"/>
      <c r="D41" s="401" t="s">
        <v>3403</v>
      </c>
      <c r="E41" s="370">
        <v>120</v>
      </c>
      <c r="F41" s="402"/>
      <c r="G41" s="403">
        <f t="shared" si="1"/>
        <v>0</v>
      </c>
      <c r="H41" s="69"/>
    </row>
    <row r="42" spans="1:8" x14ac:dyDescent="0.25">
      <c r="A42" s="363" t="s">
        <v>3439</v>
      </c>
      <c r="B42" s="1222" t="s">
        <v>3423</v>
      </c>
      <c r="C42" s="1222"/>
      <c r="D42" s="364" t="s">
        <v>3398</v>
      </c>
      <c r="E42" s="365">
        <v>200</v>
      </c>
      <c r="F42" s="366"/>
      <c r="G42" s="367">
        <f t="shared" si="1"/>
        <v>0</v>
      </c>
      <c r="H42" s="69"/>
    </row>
    <row r="43" spans="1:8" x14ac:dyDescent="0.25">
      <c r="A43" s="368" t="s">
        <v>3440</v>
      </c>
      <c r="B43" s="1221" t="s">
        <v>3425</v>
      </c>
      <c r="C43" s="1221"/>
      <c r="D43" s="401" t="s">
        <v>3403</v>
      </c>
      <c r="E43" s="370">
        <v>120</v>
      </c>
      <c r="F43" s="402"/>
      <c r="G43" s="403">
        <f t="shared" si="1"/>
        <v>0</v>
      </c>
      <c r="H43" s="166"/>
    </row>
    <row r="44" spans="1:8" ht="17.25" x14ac:dyDescent="0.3">
      <c r="A44" s="374"/>
      <c r="B44" s="375"/>
      <c r="C44" s="375"/>
      <c r="D44" s="374"/>
      <c r="E44" s="376"/>
      <c r="F44" s="377"/>
      <c r="G44" s="378"/>
    </row>
    <row r="45" spans="1:8" ht="15.75" x14ac:dyDescent="0.25">
      <c r="A45" s="1243" t="s">
        <v>3441</v>
      </c>
      <c r="B45" s="1244"/>
      <c r="C45" s="1244"/>
      <c r="D45" s="1244"/>
      <c r="E45" s="404"/>
      <c r="F45" s="405"/>
      <c r="G45" s="406"/>
    </row>
    <row r="46" spans="1:8" x14ac:dyDescent="0.25">
      <c r="A46" s="407" t="s">
        <v>3442</v>
      </c>
      <c r="B46" s="1245" t="s">
        <v>3397</v>
      </c>
      <c r="C46" s="1246"/>
      <c r="D46" s="408" t="s">
        <v>3398</v>
      </c>
      <c r="E46" s="409">
        <v>280</v>
      </c>
      <c r="F46" s="410"/>
      <c r="G46" s="411">
        <f t="shared" ref="G46:G57" si="2">E46*F46</f>
        <v>0</v>
      </c>
    </row>
    <row r="47" spans="1:8" x14ac:dyDescent="0.25">
      <c r="A47" s="412" t="s">
        <v>3443</v>
      </c>
      <c r="B47" s="1247" t="s">
        <v>3402</v>
      </c>
      <c r="C47" s="1247"/>
      <c r="D47" s="413" t="s">
        <v>3403</v>
      </c>
      <c r="E47" s="414">
        <v>180</v>
      </c>
      <c r="F47" s="415"/>
      <c r="G47" s="416">
        <f t="shared" si="2"/>
        <v>0</v>
      </c>
    </row>
    <row r="48" spans="1:8" x14ac:dyDescent="0.25">
      <c r="A48" s="396" t="s">
        <v>3444</v>
      </c>
      <c r="B48" s="1232" t="s">
        <v>3405</v>
      </c>
      <c r="C48" s="1233"/>
      <c r="D48" s="397" t="s">
        <v>3398</v>
      </c>
      <c r="E48" s="417">
        <v>280</v>
      </c>
      <c r="F48" s="418"/>
      <c r="G48" s="419">
        <f t="shared" si="2"/>
        <v>0</v>
      </c>
    </row>
    <row r="49" spans="1:8" x14ac:dyDescent="0.25">
      <c r="A49" s="358" t="s">
        <v>3445</v>
      </c>
      <c r="B49" s="1234" t="s">
        <v>3409</v>
      </c>
      <c r="C49" s="1235"/>
      <c r="D49" s="359" t="s">
        <v>3403</v>
      </c>
      <c r="E49" s="360">
        <v>180</v>
      </c>
      <c r="F49" s="400"/>
      <c r="G49" s="420">
        <f t="shared" si="2"/>
        <v>0</v>
      </c>
    </row>
    <row r="50" spans="1:8" x14ac:dyDescent="0.25">
      <c r="A50" s="363" t="s">
        <v>3446</v>
      </c>
      <c r="B50" s="1222" t="s">
        <v>3411</v>
      </c>
      <c r="C50" s="1236"/>
      <c r="D50" s="364" t="s">
        <v>3398</v>
      </c>
      <c r="E50" s="365">
        <v>280</v>
      </c>
      <c r="F50" s="421"/>
      <c r="G50" s="373">
        <f t="shared" si="2"/>
        <v>0</v>
      </c>
    </row>
    <row r="51" spans="1:8" x14ac:dyDescent="0.25">
      <c r="A51" s="368" t="s">
        <v>3447</v>
      </c>
      <c r="B51" s="1220" t="s">
        <v>3413</v>
      </c>
      <c r="C51" s="1221"/>
      <c r="D51" s="369" t="s">
        <v>3403</v>
      </c>
      <c r="E51" s="370">
        <v>180</v>
      </c>
      <c r="F51" s="402"/>
      <c r="G51" s="422">
        <f t="shared" si="2"/>
        <v>0</v>
      </c>
    </row>
    <row r="52" spans="1:8" x14ac:dyDescent="0.25">
      <c r="A52" s="363" t="s">
        <v>3448</v>
      </c>
      <c r="B52" s="1222" t="s">
        <v>3415</v>
      </c>
      <c r="C52" s="1222"/>
      <c r="D52" s="364" t="s">
        <v>3398</v>
      </c>
      <c r="E52" s="365">
        <v>280</v>
      </c>
      <c r="F52" s="366"/>
      <c r="G52" s="373">
        <f t="shared" si="2"/>
        <v>0</v>
      </c>
    </row>
    <row r="53" spans="1:8" x14ac:dyDescent="0.25">
      <c r="A53" s="368" t="s">
        <v>3449</v>
      </c>
      <c r="B53" s="1220" t="s">
        <v>3417</v>
      </c>
      <c r="C53" s="1221"/>
      <c r="D53" s="369" t="s">
        <v>3403</v>
      </c>
      <c r="E53" s="370">
        <v>180</v>
      </c>
      <c r="F53" s="402"/>
      <c r="G53" s="422">
        <f t="shared" si="2"/>
        <v>0</v>
      </c>
    </row>
    <row r="54" spans="1:8" x14ac:dyDescent="0.25">
      <c r="A54" s="363" t="s">
        <v>3450</v>
      </c>
      <c r="B54" s="1222" t="s">
        <v>3419</v>
      </c>
      <c r="C54" s="1222"/>
      <c r="D54" s="364" t="s">
        <v>3398</v>
      </c>
      <c r="E54" s="365">
        <v>280</v>
      </c>
      <c r="F54" s="366"/>
      <c r="G54" s="373">
        <f t="shared" si="2"/>
        <v>0</v>
      </c>
    </row>
    <row r="55" spans="1:8" x14ac:dyDescent="0.25">
      <c r="A55" s="368" t="s">
        <v>3451</v>
      </c>
      <c r="B55" s="1220" t="s">
        <v>3421</v>
      </c>
      <c r="C55" s="1221"/>
      <c r="D55" s="369" t="s">
        <v>3403</v>
      </c>
      <c r="E55" s="370">
        <v>180</v>
      </c>
      <c r="F55" s="402"/>
      <c r="G55" s="422">
        <f t="shared" si="2"/>
        <v>0</v>
      </c>
    </row>
    <row r="56" spans="1:8" x14ac:dyDescent="0.25">
      <c r="A56" s="363" t="s">
        <v>3452</v>
      </c>
      <c r="B56" s="1222" t="s">
        <v>3423</v>
      </c>
      <c r="C56" s="1222"/>
      <c r="D56" s="364" t="s">
        <v>3398</v>
      </c>
      <c r="E56" s="365">
        <v>280</v>
      </c>
      <c r="F56" s="366"/>
      <c r="G56" s="367">
        <f t="shared" si="2"/>
        <v>0</v>
      </c>
      <c r="H56" s="69"/>
    </row>
    <row r="57" spans="1:8" x14ac:dyDescent="0.25">
      <c r="A57" s="368" t="s">
        <v>3453</v>
      </c>
      <c r="B57" s="1220" t="s">
        <v>3425</v>
      </c>
      <c r="C57" s="1221"/>
      <c r="D57" s="369" t="s">
        <v>3403</v>
      </c>
      <c r="E57" s="370">
        <v>180</v>
      </c>
      <c r="F57" s="402"/>
      <c r="G57" s="422">
        <f t="shared" si="2"/>
        <v>0</v>
      </c>
      <c r="H57" s="166"/>
    </row>
    <row r="58" spans="1:8" ht="17.25" x14ac:dyDescent="0.3">
      <c r="A58" s="374"/>
      <c r="B58" s="375"/>
      <c r="C58" s="375"/>
      <c r="D58" s="374"/>
      <c r="E58" s="376"/>
      <c r="F58" s="377"/>
      <c r="G58" s="378"/>
    </row>
    <row r="59" spans="1:8" ht="15.75" x14ac:dyDescent="0.25">
      <c r="A59" s="1223" t="s">
        <v>3454</v>
      </c>
      <c r="B59" s="1224"/>
      <c r="C59" s="1224"/>
      <c r="D59" s="1224"/>
      <c r="E59" s="1224"/>
      <c r="F59" s="423"/>
      <c r="G59" s="424"/>
    </row>
    <row r="60" spans="1:8" ht="15.75" customHeight="1" x14ac:dyDescent="0.25">
      <c r="A60" s="425" t="s">
        <v>3455</v>
      </c>
      <c r="B60" s="1225" t="s">
        <v>3456</v>
      </c>
      <c r="C60" s="1226"/>
      <c r="D60" s="426" t="s">
        <v>3403</v>
      </c>
      <c r="E60" s="427">
        <v>135</v>
      </c>
      <c r="F60" s="428"/>
      <c r="G60" s="429">
        <f>E60*F60</f>
        <v>0</v>
      </c>
    </row>
    <row r="61" spans="1:8" x14ac:dyDescent="0.25">
      <c r="A61" s="430" t="s">
        <v>3457</v>
      </c>
      <c r="B61" s="1227" t="s">
        <v>3458</v>
      </c>
      <c r="C61" s="1227"/>
      <c r="D61" s="431" t="s">
        <v>3403</v>
      </c>
      <c r="E61" s="432">
        <v>165</v>
      </c>
      <c r="F61" s="433"/>
      <c r="G61" s="434">
        <f>E61*F61</f>
        <v>0</v>
      </c>
    </row>
    <row r="62" spans="1:8" ht="17.25" x14ac:dyDescent="0.3">
      <c r="A62" s="374"/>
      <c r="B62" s="375"/>
      <c r="C62" s="375"/>
      <c r="D62" s="374"/>
      <c r="E62" s="376"/>
      <c r="F62" s="377"/>
      <c r="G62" s="378"/>
    </row>
    <row r="63" spans="1:8" ht="15.75" x14ac:dyDescent="0.25">
      <c r="A63" s="1228" t="s">
        <v>3459</v>
      </c>
      <c r="B63" s="1228"/>
      <c r="C63" s="1228"/>
      <c r="D63" s="1228"/>
      <c r="E63" s="1228"/>
      <c r="F63" s="435"/>
      <c r="G63" s="436"/>
    </row>
    <row r="64" spans="1:8" x14ac:dyDescent="0.25">
      <c r="A64" s="382" t="s">
        <v>4647</v>
      </c>
      <c r="B64" s="437" t="s">
        <v>3460</v>
      </c>
      <c r="C64" s="438"/>
      <c r="D64" s="439"/>
      <c r="E64" s="384">
        <v>105</v>
      </c>
      <c r="F64" s="385"/>
      <c r="G64" s="386">
        <f>E64*F64</f>
        <v>0</v>
      </c>
    </row>
    <row r="65" spans="1:7" x14ac:dyDescent="0.25">
      <c r="A65" s="387" t="s">
        <v>3461</v>
      </c>
      <c r="B65" s="440" t="s">
        <v>3460</v>
      </c>
      <c r="C65" s="441"/>
      <c r="D65" s="442"/>
      <c r="E65" s="296">
        <v>105</v>
      </c>
      <c r="F65" s="87"/>
      <c r="G65" s="389">
        <f>E65*F65</f>
        <v>0</v>
      </c>
    </row>
    <row r="66" spans="1:7" x14ac:dyDescent="0.25">
      <c r="A66" s="387" t="s">
        <v>3462</v>
      </c>
      <c r="B66" s="440" t="s">
        <v>3460</v>
      </c>
      <c r="C66" s="441"/>
      <c r="D66" s="442"/>
      <c r="E66" s="296">
        <v>105</v>
      </c>
      <c r="F66" s="87"/>
      <c r="G66" s="389">
        <f>E66*F66</f>
        <v>0</v>
      </c>
    </row>
    <row r="67" spans="1:7" x14ac:dyDescent="0.25">
      <c r="A67" s="387" t="s">
        <v>3463</v>
      </c>
      <c r="B67" s="440" t="s">
        <v>3460</v>
      </c>
      <c r="C67" s="441"/>
      <c r="D67" s="442"/>
      <c r="E67" s="296">
        <v>105</v>
      </c>
      <c r="F67" s="87"/>
      <c r="G67" s="389">
        <f>E67*F67</f>
        <v>0</v>
      </c>
    </row>
    <row r="68" spans="1:7" x14ac:dyDescent="0.25">
      <c r="A68" s="443" t="s">
        <v>3464</v>
      </c>
      <c r="B68" s="444" t="s">
        <v>3460</v>
      </c>
      <c r="C68" s="445"/>
      <c r="D68" s="446"/>
      <c r="E68" s="447">
        <v>105</v>
      </c>
      <c r="F68" s="448"/>
      <c r="G68" s="449">
        <f>E68*F68</f>
        <v>0</v>
      </c>
    </row>
    <row r="69" spans="1:7" x14ac:dyDescent="0.25">
      <c r="A69" s="8"/>
      <c r="B69" s="9"/>
      <c r="C69" s="9"/>
      <c r="D69" s="10"/>
      <c r="E69" s="10"/>
      <c r="F69" s="450"/>
      <c r="G69" s="3"/>
    </row>
    <row r="70" spans="1:7" ht="15.75" x14ac:dyDescent="0.25">
      <c r="A70" s="1190" t="s">
        <v>3465</v>
      </c>
      <c r="B70" s="1190"/>
      <c r="C70" s="1190"/>
      <c r="D70" s="1190"/>
      <c r="E70" s="451"/>
      <c r="F70" s="452"/>
      <c r="G70" s="453"/>
    </row>
    <row r="71" spans="1:7" x14ac:dyDescent="0.25">
      <c r="A71" s="382" t="s">
        <v>3466</v>
      </c>
      <c r="B71" s="1218" t="s">
        <v>3467</v>
      </c>
      <c r="C71" s="1229"/>
      <c r="D71" s="383" t="s">
        <v>3468</v>
      </c>
      <c r="E71" s="454">
        <v>460</v>
      </c>
      <c r="F71" s="385"/>
      <c r="G71" s="386">
        <f>E71*F71</f>
        <v>0</v>
      </c>
    </row>
    <row r="72" spans="1:7" x14ac:dyDescent="0.25">
      <c r="A72" s="443" t="s">
        <v>3469</v>
      </c>
      <c r="B72" s="1209" t="s">
        <v>3470</v>
      </c>
      <c r="C72" s="1230"/>
      <c r="D72" s="455" t="s">
        <v>3468</v>
      </c>
      <c r="E72" s="456">
        <v>490</v>
      </c>
      <c r="F72" s="448"/>
      <c r="G72" s="449">
        <f>E72*F72</f>
        <v>0</v>
      </c>
    </row>
    <row r="73" spans="1:7" x14ac:dyDescent="0.25">
      <c r="A73" s="8"/>
      <c r="B73" s="9"/>
      <c r="C73" s="9"/>
      <c r="D73" s="10"/>
      <c r="E73" s="8"/>
      <c r="F73" s="457"/>
      <c r="G73" s="458"/>
    </row>
    <row r="74" spans="1:7" ht="15.75" x14ac:dyDescent="0.25">
      <c r="A74" s="1190" t="s">
        <v>3471</v>
      </c>
      <c r="B74" s="1190"/>
      <c r="C74" s="1190"/>
      <c r="D74" s="1190"/>
      <c r="E74" s="459"/>
      <c r="F74" s="460"/>
      <c r="G74" s="461"/>
    </row>
    <row r="75" spans="1:7" x14ac:dyDescent="0.25">
      <c r="A75" s="382" t="s">
        <v>3472</v>
      </c>
      <c r="B75" s="1218" t="s">
        <v>3473</v>
      </c>
      <c r="C75" s="1219"/>
      <c r="D75" s="383" t="s">
        <v>3474</v>
      </c>
      <c r="E75" s="384">
        <v>95</v>
      </c>
      <c r="F75" s="385"/>
      <c r="G75" s="386">
        <f t="shared" ref="G75:G80" si="3">E75*F75</f>
        <v>0</v>
      </c>
    </row>
    <row r="76" spans="1:7" x14ac:dyDescent="0.25">
      <c r="A76" s="387" t="s">
        <v>3475</v>
      </c>
      <c r="B76" s="1165" t="s">
        <v>3476</v>
      </c>
      <c r="C76" s="1167"/>
      <c r="D76" s="388" t="s">
        <v>3474</v>
      </c>
      <c r="E76" s="296">
        <v>180</v>
      </c>
      <c r="F76" s="87"/>
      <c r="G76" s="389">
        <f t="shared" si="3"/>
        <v>0</v>
      </c>
    </row>
    <row r="77" spans="1:7" x14ac:dyDescent="0.25">
      <c r="A77" s="462" t="s">
        <v>3477</v>
      </c>
      <c r="B77" s="1096" t="s">
        <v>3478</v>
      </c>
      <c r="C77" s="1098"/>
      <c r="D77" s="463" t="s">
        <v>3474</v>
      </c>
      <c r="E77" s="392">
        <v>95</v>
      </c>
      <c r="F77" s="464"/>
      <c r="G77" s="352">
        <f t="shared" si="3"/>
        <v>0</v>
      </c>
    </row>
    <row r="78" spans="1:7" x14ac:dyDescent="0.25">
      <c r="A78" s="465" t="s">
        <v>3479</v>
      </c>
      <c r="B78" s="1205" t="s">
        <v>3480</v>
      </c>
      <c r="C78" s="1231"/>
      <c r="D78" s="466" t="s">
        <v>3474</v>
      </c>
      <c r="E78" s="360">
        <v>180</v>
      </c>
      <c r="F78" s="400"/>
      <c r="G78" s="467">
        <f t="shared" si="3"/>
        <v>0</v>
      </c>
    </row>
    <row r="79" spans="1:7" x14ac:dyDescent="0.25">
      <c r="A79" s="387" t="s">
        <v>3481</v>
      </c>
      <c r="B79" s="1165" t="s">
        <v>3482</v>
      </c>
      <c r="C79" s="1167"/>
      <c r="D79" s="388" t="s">
        <v>3474</v>
      </c>
      <c r="E79" s="296">
        <v>95</v>
      </c>
      <c r="F79" s="87"/>
      <c r="G79" s="389">
        <f t="shared" si="3"/>
        <v>0</v>
      </c>
    </row>
    <row r="80" spans="1:7" x14ac:dyDescent="0.25">
      <c r="A80" s="443" t="s">
        <v>3483</v>
      </c>
      <c r="B80" s="1209" t="s">
        <v>3484</v>
      </c>
      <c r="C80" s="1210"/>
      <c r="D80" s="455" t="s">
        <v>3474</v>
      </c>
      <c r="E80" s="447">
        <v>180</v>
      </c>
      <c r="F80" s="448"/>
      <c r="G80" s="449">
        <f t="shared" si="3"/>
        <v>0</v>
      </c>
    </row>
    <row r="81" spans="1:7" x14ac:dyDescent="0.25">
      <c r="A81" s="468"/>
      <c r="B81" s="9"/>
      <c r="C81" s="9"/>
      <c r="D81" s="10"/>
      <c r="E81" s="8"/>
      <c r="F81" s="457"/>
      <c r="G81" s="458"/>
    </row>
    <row r="82" spans="1:7" ht="15.75" x14ac:dyDescent="0.25">
      <c r="A82" s="1190" t="s">
        <v>3485</v>
      </c>
      <c r="B82" s="1190"/>
      <c r="C82" s="1190"/>
      <c r="D82" s="1190"/>
      <c r="E82" s="459"/>
      <c r="F82" s="460"/>
      <c r="G82" s="461"/>
    </row>
    <row r="83" spans="1:7" x14ac:dyDescent="0.25">
      <c r="A83" s="382" t="s">
        <v>3486</v>
      </c>
      <c r="B83" s="1218" t="s">
        <v>3487</v>
      </c>
      <c r="C83" s="1219"/>
      <c r="D83" s="383" t="s">
        <v>3474</v>
      </c>
      <c r="E83" s="384">
        <v>95</v>
      </c>
      <c r="F83" s="385"/>
      <c r="G83" s="386">
        <f t="shared" ref="G83:G88" si="4">E83*F83</f>
        <v>0</v>
      </c>
    </row>
    <row r="84" spans="1:7" x14ac:dyDescent="0.25">
      <c r="A84" s="387" t="s">
        <v>3488</v>
      </c>
      <c r="B84" s="1165" t="s">
        <v>3489</v>
      </c>
      <c r="C84" s="1167"/>
      <c r="D84" s="388" t="s">
        <v>3474</v>
      </c>
      <c r="E84" s="296">
        <v>175</v>
      </c>
      <c r="F84" s="87"/>
      <c r="G84" s="389">
        <f t="shared" si="4"/>
        <v>0</v>
      </c>
    </row>
    <row r="85" spans="1:7" x14ac:dyDescent="0.25">
      <c r="A85" s="462" t="s">
        <v>3490</v>
      </c>
      <c r="B85" s="1205" t="s">
        <v>3491</v>
      </c>
      <c r="C85" s="1206"/>
      <c r="D85" s="463" t="s">
        <v>3474</v>
      </c>
      <c r="E85" s="392">
        <v>95</v>
      </c>
      <c r="F85" s="464"/>
      <c r="G85" s="352">
        <f t="shared" si="4"/>
        <v>0</v>
      </c>
    </row>
    <row r="86" spans="1:7" x14ac:dyDescent="0.25">
      <c r="A86" s="465" t="s">
        <v>3492</v>
      </c>
      <c r="B86" s="1207" t="s">
        <v>3493</v>
      </c>
      <c r="C86" s="1208"/>
      <c r="D86" s="466" t="s">
        <v>3474</v>
      </c>
      <c r="E86" s="469">
        <v>175</v>
      </c>
      <c r="F86" s="400"/>
      <c r="G86" s="362">
        <f t="shared" si="4"/>
        <v>0</v>
      </c>
    </row>
    <row r="87" spans="1:7" x14ac:dyDescent="0.25">
      <c r="A87" s="387" t="s">
        <v>3494</v>
      </c>
      <c r="B87" s="1165" t="s">
        <v>3495</v>
      </c>
      <c r="C87" s="1167"/>
      <c r="D87" s="388" t="s">
        <v>3474</v>
      </c>
      <c r="E87" s="296">
        <v>95</v>
      </c>
      <c r="F87" s="87"/>
      <c r="G87" s="389">
        <f t="shared" si="4"/>
        <v>0</v>
      </c>
    </row>
    <row r="88" spans="1:7" x14ac:dyDescent="0.25">
      <c r="A88" s="443" t="s">
        <v>3496</v>
      </c>
      <c r="B88" s="1209" t="s">
        <v>3497</v>
      </c>
      <c r="C88" s="1210"/>
      <c r="D88" s="455" t="s">
        <v>3474</v>
      </c>
      <c r="E88" s="447">
        <v>175</v>
      </c>
      <c r="F88" s="448"/>
      <c r="G88" s="449">
        <f t="shared" si="4"/>
        <v>0</v>
      </c>
    </row>
    <row r="89" spans="1:7" x14ac:dyDescent="0.25">
      <c r="A89" s="8"/>
      <c r="B89" s="9"/>
      <c r="C89" s="9"/>
      <c r="D89" s="10"/>
      <c r="E89" s="10"/>
      <c r="F89" s="450"/>
      <c r="G89" s="3"/>
    </row>
    <row r="90" spans="1:7" ht="15.75" x14ac:dyDescent="0.25">
      <c r="A90" s="1211" t="s">
        <v>3498</v>
      </c>
      <c r="B90" s="1211"/>
      <c r="C90" s="1211"/>
      <c r="D90" s="1211"/>
      <c r="E90" s="459"/>
      <c r="F90" s="460"/>
      <c r="G90" s="461"/>
    </row>
    <row r="91" spans="1:7" x14ac:dyDescent="0.25">
      <c r="A91" s="382" t="s">
        <v>3499</v>
      </c>
      <c r="B91" s="1212" t="s">
        <v>3500</v>
      </c>
      <c r="C91" s="1212"/>
      <c r="D91" s="383" t="s">
        <v>3474</v>
      </c>
      <c r="E91" s="384">
        <v>90</v>
      </c>
      <c r="F91" s="385"/>
      <c r="G91" s="386">
        <f>E91*F91</f>
        <v>0</v>
      </c>
    </row>
    <row r="92" spans="1:7" x14ac:dyDescent="0.25">
      <c r="A92" s="443" t="s">
        <v>3501</v>
      </c>
      <c r="B92" s="1213" t="s">
        <v>3502</v>
      </c>
      <c r="C92" s="1213"/>
      <c r="D92" s="455" t="s">
        <v>3474</v>
      </c>
      <c r="E92" s="447">
        <v>90</v>
      </c>
      <c r="F92" s="448"/>
      <c r="G92" s="449">
        <f>E92*F92</f>
        <v>0</v>
      </c>
    </row>
    <row r="93" spans="1:7" x14ac:dyDescent="0.25">
      <c r="A93" s="8"/>
      <c r="B93" s="9"/>
      <c r="C93" s="9"/>
      <c r="D93" s="10"/>
      <c r="E93" s="10"/>
      <c r="F93" s="450"/>
      <c r="G93" s="3"/>
    </row>
    <row r="94" spans="1:7" ht="15.75" x14ac:dyDescent="0.25">
      <c r="A94" s="1190" t="s">
        <v>3503</v>
      </c>
      <c r="B94" s="1190"/>
      <c r="C94" s="1190"/>
      <c r="D94" s="1190"/>
      <c r="E94" s="470"/>
      <c r="F94" s="471"/>
      <c r="G94" s="472"/>
    </row>
    <row r="95" spans="1:7" x14ac:dyDescent="0.25">
      <c r="A95" s="473" t="s">
        <v>3504</v>
      </c>
      <c r="B95" s="1214" t="s">
        <v>3505</v>
      </c>
      <c r="C95" s="1215"/>
      <c r="D95" s="474" t="s">
        <v>3506</v>
      </c>
      <c r="E95" s="475">
        <v>105</v>
      </c>
      <c r="F95" s="476"/>
      <c r="G95" s="477">
        <f t="shared" ref="G95:G158" si="5">E95*F95</f>
        <v>0</v>
      </c>
    </row>
    <row r="96" spans="1:7" x14ac:dyDescent="0.25">
      <c r="A96" s="478" t="s">
        <v>3507</v>
      </c>
      <c r="B96" s="1216" t="s">
        <v>3505</v>
      </c>
      <c r="C96" s="1217"/>
      <c r="D96" s="479" t="s">
        <v>3506</v>
      </c>
      <c r="E96" s="480">
        <v>105</v>
      </c>
      <c r="F96" s="481"/>
      <c r="G96" s="482">
        <f t="shared" si="5"/>
        <v>0</v>
      </c>
    </row>
    <row r="97" spans="1:7" x14ac:dyDescent="0.25">
      <c r="A97" s="478" t="s">
        <v>3508</v>
      </c>
      <c r="B97" s="1216" t="s">
        <v>3505</v>
      </c>
      <c r="C97" s="1217"/>
      <c r="D97" s="479" t="s">
        <v>3506</v>
      </c>
      <c r="E97" s="480">
        <v>105</v>
      </c>
      <c r="F97" s="481"/>
      <c r="G97" s="482">
        <f t="shared" si="5"/>
        <v>0</v>
      </c>
    </row>
    <row r="98" spans="1:7" x14ac:dyDescent="0.25">
      <c r="A98" s="478" t="s">
        <v>3509</v>
      </c>
      <c r="B98" s="1216" t="s">
        <v>3505</v>
      </c>
      <c r="C98" s="1217"/>
      <c r="D98" s="479" t="s">
        <v>3506</v>
      </c>
      <c r="E98" s="480">
        <v>105</v>
      </c>
      <c r="F98" s="481"/>
      <c r="G98" s="482">
        <f t="shared" si="5"/>
        <v>0</v>
      </c>
    </row>
    <row r="99" spans="1:7" x14ac:dyDescent="0.25">
      <c r="A99" s="478" t="s">
        <v>3510</v>
      </c>
      <c r="B99" s="1216" t="s">
        <v>3505</v>
      </c>
      <c r="C99" s="1217"/>
      <c r="D99" s="479" t="s">
        <v>3506</v>
      </c>
      <c r="E99" s="480">
        <v>105</v>
      </c>
      <c r="F99" s="481"/>
      <c r="G99" s="482">
        <f t="shared" si="5"/>
        <v>0</v>
      </c>
    </row>
    <row r="100" spans="1:7" x14ac:dyDescent="0.25">
      <c r="A100" s="478" t="s">
        <v>3511</v>
      </c>
      <c r="B100" s="1216" t="s">
        <v>3505</v>
      </c>
      <c r="C100" s="1217"/>
      <c r="D100" s="479" t="s">
        <v>3506</v>
      </c>
      <c r="E100" s="480">
        <v>105</v>
      </c>
      <c r="F100" s="481"/>
      <c r="G100" s="482">
        <f t="shared" si="5"/>
        <v>0</v>
      </c>
    </row>
    <row r="101" spans="1:7" x14ac:dyDescent="0.25">
      <c r="A101" s="478" t="s">
        <v>3512</v>
      </c>
      <c r="B101" s="1216" t="s">
        <v>3505</v>
      </c>
      <c r="C101" s="1217"/>
      <c r="D101" s="479" t="s">
        <v>3506</v>
      </c>
      <c r="E101" s="480">
        <v>105</v>
      </c>
      <c r="F101" s="481"/>
      <c r="G101" s="482">
        <f t="shared" si="5"/>
        <v>0</v>
      </c>
    </row>
    <row r="102" spans="1:7" x14ac:dyDescent="0.25">
      <c r="A102" s="478" t="s">
        <v>3513</v>
      </c>
      <c r="B102" s="1216" t="s">
        <v>3505</v>
      </c>
      <c r="C102" s="1217"/>
      <c r="D102" s="479" t="s">
        <v>3506</v>
      </c>
      <c r="E102" s="480">
        <v>105</v>
      </c>
      <c r="F102" s="481"/>
      <c r="G102" s="482">
        <f t="shared" si="5"/>
        <v>0</v>
      </c>
    </row>
    <row r="103" spans="1:7" x14ac:dyDescent="0.25">
      <c r="A103" s="478" t="s">
        <v>3514</v>
      </c>
      <c r="B103" s="1216" t="s">
        <v>3505</v>
      </c>
      <c r="C103" s="1217"/>
      <c r="D103" s="479" t="s">
        <v>3506</v>
      </c>
      <c r="E103" s="480">
        <v>105</v>
      </c>
      <c r="F103" s="481"/>
      <c r="G103" s="482">
        <f t="shared" si="5"/>
        <v>0</v>
      </c>
    </row>
    <row r="104" spans="1:7" x14ac:dyDescent="0.25">
      <c r="A104" s="478" t="s">
        <v>3515</v>
      </c>
      <c r="B104" s="1216" t="s">
        <v>3505</v>
      </c>
      <c r="C104" s="1217"/>
      <c r="D104" s="479" t="s">
        <v>3506</v>
      </c>
      <c r="E104" s="480">
        <v>105</v>
      </c>
      <c r="F104" s="481"/>
      <c r="G104" s="482">
        <f t="shared" si="5"/>
        <v>0</v>
      </c>
    </row>
    <row r="105" spans="1:7" x14ac:dyDescent="0.25">
      <c r="A105" s="483" t="s">
        <v>3516</v>
      </c>
      <c r="B105" s="1195" t="s">
        <v>3517</v>
      </c>
      <c r="C105" s="1196"/>
      <c r="D105" s="484" t="s">
        <v>3518</v>
      </c>
      <c r="E105" s="98">
        <v>105</v>
      </c>
      <c r="F105" s="29"/>
      <c r="G105" s="30">
        <f t="shared" si="5"/>
        <v>0</v>
      </c>
    </row>
    <row r="106" spans="1:7" x14ac:dyDescent="0.25">
      <c r="A106" s="485" t="s">
        <v>3516</v>
      </c>
      <c r="B106" s="1201" t="s">
        <v>3517</v>
      </c>
      <c r="C106" s="1202"/>
      <c r="D106" s="486" t="s">
        <v>3506</v>
      </c>
      <c r="E106" s="487">
        <v>105</v>
      </c>
      <c r="F106" s="488"/>
      <c r="G106" s="489">
        <f t="shared" si="5"/>
        <v>0</v>
      </c>
    </row>
    <row r="107" spans="1:7" x14ac:dyDescent="0.25">
      <c r="A107" s="490" t="s">
        <v>3519</v>
      </c>
      <c r="B107" s="1195" t="s">
        <v>3520</v>
      </c>
      <c r="C107" s="1196"/>
      <c r="D107" s="484" t="s">
        <v>3518</v>
      </c>
      <c r="E107" s="98">
        <v>105</v>
      </c>
      <c r="F107" s="29"/>
      <c r="G107" s="30">
        <f t="shared" si="5"/>
        <v>0</v>
      </c>
    </row>
    <row r="108" spans="1:7" x14ac:dyDescent="0.25">
      <c r="A108" s="485" t="s">
        <v>3519</v>
      </c>
      <c r="B108" s="1201" t="s">
        <v>3520</v>
      </c>
      <c r="C108" s="1202"/>
      <c r="D108" s="486" t="s">
        <v>3506</v>
      </c>
      <c r="E108" s="487">
        <v>105</v>
      </c>
      <c r="F108" s="488"/>
      <c r="G108" s="491">
        <f t="shared" si="5"/>
        <v>0</v>
      </c>
    </row>
    <row r="109" spans="1:7" x14ac:dyDescent="0.25">
      <c r="A109" s="492" t="s">
        <v>3521</v>
      </c>
      <c r="B109" s="1203" t="s">
        <v>3522</v>
      </c>
      <c r="C109" s="1204"/>
      <c r="D109" s="493" t="s">
        <v>3506</v>
      </c>
      <c r="E109" s="487">
        <v>105</v>
      </c>
      <c r="F109" s="494"/>
      <c r="G109" s="495">
        <f t="shared" si="5"/>
        <v>0</v>
      </c>
    </row>
    <row r="110" spans="1:7" x14ac:dyDescent="0.25">
      <c r="A110" s="496" t="s">
        <v>3523</v>
      </c>
      <c r="B110" s="1200" t="s">
        <v>3524</v>
      </c>
      <c r="C110" s="1187"/>
      <c r="D110" s="486" t="s">
        <v>3506</v>
      </c>
      <c r="E110" s="487">
        <v>105</v>
      </c>
      <c r="F110" s="488"/>
      <c r="G110" s="491">
        <f t="shared" si="5"/>
        <v>0</v>
      </c>
    </row>
    <row r="111" spans="1:7" x14ac:dyDescent="0.25">
      <c r="A111" s="497" t="s">
        <v>3525</v>
      </c>
      <c r="B111" s="1152" t="s">
        <v>3526</v>
      </c>
      <c r="C111" s="1153"/>
      <c r="D111" s="498" t="s">
        <v>3506</v>
      </c>
      <c r="E111" s="487">
        <v>105</v>
      </c>
      <c r="F111" s="499"/>
      <c r="G111" s="500">
        <f t="shared" si="5"/>
        <v>0</v>
      </c>
    </row>
    <row r="112" spans="1:7" x14ac:dyDescent="0.25">
      <c r="A112" s="496" t="s">
        <v>3527</v>
      </c>
      <c r="B112" s="1200" t="s">
        <v>3528</v>
      </c>
      <c r="C112" s="1187"/>
      <c r="D112" s="486" t="s">
        <v>3506</v>
      </c>
      <c r="E112" s="487">
        <v>105</v>
      </c>
      <c r="F112" s="488"/>
      <c r="G112" s="491">
        <f t="shared" si="5"/>
        <v>0</v>
      </c>
    </row>
    <row r="113" spans="1:7" x14ac:dyDescent="0.25">
      <c r="A113" s="501" t="s">
        <v>3529</v>
      </c>
      <c r="B113" s="1197" t="s">
        <v>3530</v>
      </c>
      <c r="C113" s="1155"/>
      <c r="D113" s="493" t="s">
        <v>3506</v>
      </c>
      <c r="E113" s="487">
        <v>105</v>
      </c>
      <c r="F113" s="494"/>
      <c r="G113" s="495">
        <f t="shared" si="5"/>
        <v>0</v>
      </c>
    </row>
    <row r="114" spans="1:7" x14ac:dyDescent="0.25">
      <c r="A114" s="501" t="s">
        <v>3531</v>
      </c>
      <c r="B114" s="1197" t="s">
        <v>3532</v>
      </c>
      <c r="C114" s="1155"/>
      <c r="D114" s="493" t="s">
        <v>3506</v>
      </c>
      <c r="E114" s="487">
        <v>105</v>
      </c>
      <c r="F114" s="494"/>
      <c r="G114" s="495">
        <f t="shared" si="5"/>
        <v>0</v>
      </c>
    </row>
    <row r="115" spans="1:7" x14ac:dyDescent="0.25">
      <c r="A115" s="501" t="s">
        <v>3533</v>
      </c>
      <c r="B115" s="1197" t="s">
        <v>3534</v>
      </c>
      <c r="C115" s="1155"/>
      <c r="D115" s="493" t="s">
        <v>3506</v>
      </c>
      <c r="E115" s="487">
        <v>105</v>
      </c>
      <c r="F115" s="494"/>
      <c r="G115" s="495">
        <f t="shared" si="5"/>
        <v>0</v>
      </c>
    </row>
    <row r="116" spans="1:7" x14ac:dyDescent="0.25">
      <c r="A116" s="502" t="s">
        <v>3535</v>
      </c>
      <c r="B116" s="1130" t="s">
        <v>3536</v>
      </c>
      <c r="C116" s="1132"/>
      <c r="D116" s="484" t="s">
        <v>3518</v>
      </c>
      <c r="E116" s="98">
        <v>105</v>
      </c>
      <c r="F116" s="29"/>
      <c r="G116" s="30">
        <f t="shared" si="5"/>
        <v>0</v>
      </c>
    </row>
    <row r="117" spans="1:7" x14ac:dyDescent="0.25">
      <c r="A117" s="496" t="s">
        <v>3535</v>
      </c>
      <c r="B117" s="1200" t="s">
        <v>3536</v>
      </c>
      <c r="C117" s="1187"/>
      <c r="D117" s="486" t="s">
        <v>3506</v>
      </c>
      <c r="E117" s="487">
        <v>105</v>
      </c>
      <c r="F117" s="488"/>
      <c r="G117" s="491">
        <f t="shared" si="5"/>
        <v>0</v>
      </c>
    </row>
    <row r="118" spans="1:7" x14ac:dyDescent="0.25">
      <c r="A118" s="496" t="s">
        <v>3537</v>
      </c>
      <c r="B118" s="1200" t="s">
        <v>3538</v>
      </c>
      <c r="C118" s="1187"/>
      <c r="D118" s="486" t="s">
        <v>3506</v>
      </c>
      <c r="E118" s="487">
        <v>105</v>
      </c>
      <c r="F118" s="488"/>
      <c r="G118" s="491">
        <f t="shared" si="5"/>
        <v>0</v>
      </c>
    </row>
    <row r="119" spans="1:7" x14ac:dyDescent="0.25">
      <c r="A119" s="501" t="s">
        <v>3539</v>
      </c>
      <c r="B119" s="1197" t="s">
        <v>3540</v>
      </c>
      <c r="C119" s="1155"/>
      <c r="D119" s="493" t="s">
        <v>3506</v>
      </c>
      <c r="E119" s="487">
        <v>105</v>
      </c>
      <c r="F119" s="494"/>
      <c r="G119" s="495">
        <f t="shared" si="5"/>
        <v>0</v>
      </c>
    </row>
    <row r="120" spans="1:7" x14ac:dyDescent="0.25">
      <c r="A120" s="497" t="s">
        <v>3541</v>
      </c>
      <c r="B120" s="1152" t="s">
        <v>3542</v>
      </c>
      <c r="C120" s="1153"/>
      <c r="D120" s="498" t="s">
        <v>3506</v>
      </c>
      <c r="E120" s="487">
        <v>105</v>
      </c>
      <c r="F120" s="499"/>
      <c r="G120" s="500">
        <f t="shared" si="5"/>
        <v>0</v>
      </c>
    </row>
    <row r="121" spans="1:7" x14ac:dyDescent="0.25">
      <c r="A121" s="497" t="s">
        <v>3543</v>
      </c>
      <c r="B121" s="1152" t="s">
        <v>3544</v>
      </c>
      <c r="C121" s="1153"/>
      <c r="D121" s="498" t="s">
        <v>3506</v>
      </c>
      <c r="E121" s="487">
        <v>105</v>
      </c>
      <c r="F121" s="499"/>
      <c r="G121" s="500">
        <f t="shared" si="5"/>
        <v>0</v>
      </c>
    </row>
    <row r="122" spans="1:7" x14ac:dyDescent="0.25">
      <c r="A122" s="496" t="s">
        <v>3545</v>
      </c>
      <c r="B122" s="1200" t="s">
        <v>3546</v>
      </c>
      <c r="C122" s="1187"/>
      <c r="D122" s="486" t="s">
        <v>3506</v>
      </c>
      <c r="E122" s="487">
        <v>105</v>
      </c>
      <c r="F122" s="488"/>
      <c r="G122" s="491">
        <f t="shared" si="5"/>
        <v>0</v>
      </c>
    </row>
    <row r="123" spans="1:7" x14ac:dyDescent="0.25">
      <c r="A123" s="497" t="s">
        <v>3547</v>
      </c>
      <c r="B123" s="1152" t="s">
        <v>3548</v>
      </c>
      <c r="C123" s="1153"/>
      <c r="D123" s="498" t="s">
        <v>3506</v>
      </c>
      <c r="E123" s="487">
        <v>105</v>
      </c>
      <c r="F123" s="499"/>
      <c r="G123" s="500">
        <f t="shared" si="5"/>
        <v>0</v>
      </c>
    </row>
    <row r="124" spans="1:7" x14ac:dyDescent="0.25">
      <c r="A124" s="501" t="s">
        <v>3549</v>
      </c>
      <c r="B124" s="1197" t="s">
        <v>3550</v>
      </c>
      <c r="C124" s="1155"/>
      <c r="D124" s="493" t="s">
        <v>3506</v>
      </c>
      <c r="E124" s="487">
        <v>105</v>
      </c>
      <c r="F124" s="494"/>
      <c r="G124" s="495">
        <f t="shared" si="5"/>
        <v>0</v>
      </c>
    </row>
    <row r="125" spans="1:7" x14ac:dyDescent="0.25">
      <c r="A125" s="501" t="s">
        <v>3551</v>
      </c>
      <c r="B125" s="1197" t="s">
        <v>3552</v>
      </c>
      <c r="C125" s="1155"/>
      <c r="D125" s="493" t="s">
        <v>3506</v>
      </c>
      <c r="E125" s="487">
        <v>105</v>
      </c>
      <c r="F125" s="494"/>
      <c r="G125" s="495">
        <f t="shared" si="5"/>
        <v>0</v>
      </c>
    </row>
    <row r="126" spans="1:7" x14ac:dyDescent="0.25">
      <c r="A126" s="502" t="s">
        <v>3553</v>
      </c>
      <c r="B126" s="1130" t="s">
        <v>3554</v>
      </c>
      <c r="C126" s="1132"/>
      <c r="D126" s="484" t="s">
        <v>3518</v>
      </c>
      <c r="E126" s="98">
        <v>105</v>
      </c>
      <c r="F126" s="29"/>
      <c r="G126" s="30">
        <f t="shared" si="5"/>
        <v>0</v>
      </c>
    </row>
    <row r="127" spans="1:7" x14ac:dyDescent="0.25">
      <c r="A127" s="496" t="s">
        <v>3553</v>
      </c>
      <c r="B127" s="1200" t="s">
        <v>3554</v>
      </c>
      <c r="C127" s="1187"/>
      <c r="D127" s="486" t="s">
        <v>3506</v>
      </c>
      <c r="E127" s="487">
        <v>105</v>
      </c>
      <c r="F127" s="488"/>
      <c r="G127" s="491">
        <f t="shared" si="5"/>
        <v>0</v>
      </c>
    </row>
    <row r="128" spans="1:7" x14ac:dyDescent="0.25">
      <c r="A128" s="497" t="s">
        <v>3555</v>
      </c>
      <c r="B128" s="1152" t="s">
        <v>3556</v>
      </c>
      <c r="C128" s="1153"/>
      <c r="D128" s="498" t="s">
        <v>3506</v>
      </c>
      <c r="E128" s="487">
        <v>105</v>
      </c>
      <c r="F128" s="499"/>
      <c r="G128" s="500">
        <f t="shared" si="5"/>
        <v>0</v>
      </c>
    </row>
    <row r="129" spans="1:7" x14ac:dyDescent="0.25">
      <c r="A129" s="503" t="s">
        <v>3557</v>
      </c>
      <c r="B129" s="1185" t="s">
        <v>3558</v>
      </c>
      <c r="C129" s="1185"/>
      <c r="D129" s="504" t="s">
        <v>3506</v>
      </c>
      <c r="E129" s="487">
        <v>105</v>
      </c>
      <c r="F129" s="505"/>
      <c r="G129" s="506">
        <f t="shared" si="5"/>
        <v>0</v>
      </c>
    </row>
    <row r="130" spans="1:7" x14ac:dyDescent="0.25">
      <c r="A130" s="501" t="s">
        <v>3559</v>
      </c>
      <c r="B130" s="1197" t="s">
        <v>3560</v>
      </c>
      <c r="C130" s="1155"/>
      <c r="D130" s="493" t="s">
        <v>3506</v>
      </c>
      <c r="E130" s="487">
        <v>105</v>
      </c>
      <c r="F130" s="494"/>
      <c r="G130" s="495">
        <f t="shared" si="5"/>
        <v>0</v>
      </c>
    </row>
    <row r="131" spans="1:7" x14ac:dyDescent="0.25">
      <c r="A131" s="496" t="s">
        <v>3561</v>
      </c>
      <c r="B131" s="1200" t="s">
        <v>3562</v>
      </c>
      <c r="C131" s="1187"/>
      <c r="D131" s="486" t="s">
        <v>3506</v>
      </c>
      <c r="E131" s="487">
        <v>105</v>
      </c>
      <c r="F131" s="488"/>
      <c r="G131" s="491">
        <f t="shared" si="5"/>
        <v>0</v>
      </c>
    </row>
    <row r="132" spans="1:7" x14ac:dyDescent="0.25">
      <c r="A132" s="496" t="s">
        <v>3563</v>
      </c>
      <c r="B132" s="1198" t="s">
        <v>3564</v>
      </c>
      <c r="C132" s="1199"/>
      <c r="D132" s="486" t="s">
        <v>3506</v>
      </c>
      <c r="E132" s="487">
        <v>105</v>
      </c>
      <c r="F132" s="488"/>
      <c r="G132" s="491">
        <f t="shared" si="5"/>
        <v>0</v>
      </c>
    </row>
    <row r="133" spans="1:7" x14ac:dyDescent="0.25">
      <c r="A133" s="502" t="s">
        <v>3565</v>
      </c>
      <c r="B133" s="1130" t="s">
        <v>3566</v>
      </c>
      <c r="C133" s="1132"/>
      <c r="D133" s="484" t="s">
        <v>3518</v>
      </c>
      <c r="E133" s="98">
        <v>105</v>
      </c>
      <c r="F133" s="29"/>
      <c r="G133" s="30">
        <f t="shared" si="5"/>
        <v>0</v>
      </c>
    </row>
    <row r="134" spans="1:7" x14ac:dyDescent="0.25">
      <c r="A134" s="496" t="s">
        <v>3565</v>
      </c>
      <c r="B134" s="1200" t="s">
        <v>3566</v>
      </c>
      <c r="C134" s="1187"/>
      <c r="D134" s="486" t="s">
        <v>3506</v>
      </c>
      <c r="E134" s="487">
        <v>105</v>
      </c>
      <c r="F134" s="488"/>
      <c r="G134" s="491">
        <f t="shared" si="5"/>
        <v>0</v>
      </c>
    </row>
    <row r="135" spans="1:7" x14ac:dyDescent="0.25">
      <c r="A135" s="507" t="s">
        <v>3567</v>
      </c>
      <c r="B135" s="1154" t="s">
        <v>3568</v>
      </c>
      <c r="C135" s="1155"/>
      <c r="D135" s="493" t="s">
        <v>3506</v>
      </c>
      <c r="E135" s="487">
        <v>105</v>
      </c>
      <c r="F135" s="494"/>
      <c r="G135" s="495">
        <f t="shared" si="5"/>
        <v>0</v>
      </c>
    </row>
    <row r="136" spans="1:7" x14ac:dyDescent="0.25">
      <c r="A136" s="508" t="s">
        <v>3569</v>
      </c>
      <c r="B136" s="1186" t="s">
        <v>3570</v>
      </c>
      <c r="C136" s="1187"/>
      <c r="D136" s="486" t="s">
        <v>3506</v>
      </c>
      <c r="E136" s="487">
        <v>105</v>
      </c>
      <c r="F136" s="488"/>
      <c r="G136" s="491">
        <f t="shared" si="5"/>
        <v>0</v>
      </c>
    </row>
    <row r="137" spans="1:7" x14ac:dyDescent="0.25">
      <c r="A137" s="502" t="s">
        <v>3571</v>
      </c>
      <c r="B137" s="1130" t="s">
        <v>3572</v>
      </c>
      <c r="C137" s="1132"/>
      <c r="D137" s="484" t="s">
        <v>3518</v>
      </c>
      <c r="E137" s="98">
        <v>105</v>
      </c>
      <c r="F137" s="29"/>
      <c r="G137" s="30">
        <f t="shared" si="5"/>
        <v>0</v>
      </c>
    </row>
    <row r="138" spans="1:7" x14ac:dyDescent="0.25">
      <c r="A138" s="508" t="s">
        <v>3571</v>
      </c>
      <c r="B138" s="1186" t="s">
        <v>3572</v>
      </c>
      <c r="C138" s="1187"/>
      <c r="D138" s="486" t="s">
        <v>3506</v>
      </c>
      <c r="E138" s="487">
        <v>105</v>
      </c>
      <c r="F138" s="488"/>
      <c r="G138" s="491">
        <f t="shared" si="5"/>
        <v>0</v>
      </c>
    </row>
    <row r="139" spans="1:7" x14ac:dyDescent="0.25">
      <c r="A139" s="497" t="s">
        <v>3573</v>
      </c>
      <c r="B139" s="1152" t="s">
        <v>3574</v>
      </c>
      <c r="C139" s="1153"/>
      <c r="D139" s="498" t="s">
        <v>3506</v>
      </c>
      <c r="E139" s="487">
        <v>105</v>
      </c>
      <c r="F139" s="499"/>
      <c r="G139" s="500">
        <f t="shared" si="5"/>
        <v>0</v>
      </c>
    </row>
    <row r="140" spans="1:7" x14ac:dyDescent="0.25">
      <c r="A140" s="508" t="s">
        <v>3575</v>
      </c>
      <c r="B140" s="1186" t="s">
        <v>3576</v>
      </c>
      <c r="C140" s="1187"/>
      <c r="D140" s="486" t="s">
        <v>3506</v>
      </c>
      <c r="E140" s="487">
        <v>105</v>
      </c>
      <c r="F140" s="488"/>
      <c r="G140" s="491">
        <f t="shared" si="5"/>
        <v>0</v>
      </c>
    </row>
    <row r="141" spans="1:7" x14ac:dyDescent="0.25">
      <c r="A141" s="507" t="s">
        <v>3577</v>
      </c>
      <c r="B141" s="1154" t="s">
        <v>3578</v>
      </c>
      <c r="C141" s="1155"/>
      <c r="D141" s="509" t="s">
        <v>3506</v>
      </c>
      <c r="E141" s="487">
        <v>105</v>
      </c>
      <c r="F141" s="494"/>
      <c r="G141" s="495">
        <f t="shared" si="5"/>
        <v>0</v>
      </c>
    </row>
    <row r="142" spans="1:7" x14ac:dyDescent="0.25">
      <c r="A142" s="507" t="s">
        <v>3579</v>
      </c>
      <c r="B142" s="1154" t="s">
        <v>3580</v>
      </c>
      <c r="C142" s="1155"/>
      <c r="D142" s="493" t="s">
        <v>3506</v>
      </c>
      <c r="E142" s="487">
        <v>105</v>
      </c>
      <c r="F142" s="494"/>
      <c r="G142" s="495">
        <f t="shared" si="5"/>
        <v>0</v>
      </c>
    </row>
    <row r="143" spans="1:7" x14ac:dyDescent="0.25">
      <c r="A143" s="502" t="s">
        <v>3581</v>
      </c>
      <c r="B143" s="1130" t="s">
        <v>3582</v>
      </c>
      <c r="C143" s="1132"/>
      <c r="D143" s="484" t="s">
        <v>3518</v>
      </c>
      <c r="E143" s="98">
        <v>105</v>
      </c>
      <c r="F143" s="29"/>
      <c r="G143" s="30">
        <f t="shared" si="5"/>
        <v>0</v>
      </c>
    </row>
    <row r="144" spans="1:7" x14ac:dyDescent="0.25">
      <c r="A144" s="508" t="s">
        <v>3581</v>
      </c>
      <c r="B144" s="1186" t="s">
        <v>3582</v>
      </c>
      <c r="C144" s="1187"/>
      <c r="D144" s="486" t="s">
        <v>3506</v>
      </c>
      <c r="E144" s="487">
        <v>105</v>
      </c>
      <c r="F144" s="488"/>
      <c r="G144" s="491">
        <f t="shared" si="5"/>
        <v>0</v>
      </c>
    </row>
    <row r="145" spans="1:7" x14ac:dyDescent="0.25">
      <c r="A145" s="507" t="s">
        <v>3583</v>
      </c>
      <c r="B145" s="1154" t="s">
        <v>3584</v>
      </c>
      <c r="C145" s="1155"/>
      <c r="D145" s="493" t="s">
        <v>3506</v>
      </c>
      <c r="E145" s="487">
        <v>105</v>
      </c>
      <c r="F145" s="494"/>
      <c r="G145" s="495">
        <f t="shared" si="5"/>
        <v>0</v>
      </c>
    </row>
    <row r="146" spans="1:7" x14ac:dyDescent="0.25">
      <c r="A146" s="502" t="s">
        <v>3585</v>
      </c>
      <c r="B146" s="1130" t="s">
        <v>3586</v>
      </c>
      <c r="C146" s="1132"/>
      <c r="D146" s="484" t="s">
        <v>3518</v>
      </c>
      <c r="E146" s="98">
        <v>105</v>
      </c>
      <c r="F146" s="29"/>
      <c r="G146" s="30">
        <f t="shared" si="5"/>
        <v>0</v>
      </c>
    </row>
    <row r="147" spans="1:7" x14ac:dyDescent="0.25">
      <c r="A147" s="508" t="s">
        <v>3585</v>
      </c>
      <c r="B147" s="1186" t="s">
        <v>3586</v>
      </c>
      <c r="C147" s="1187"/>
      <c r="D147" s="486" t="s">
        <v>3506</v>
      </c>
      <c r="E147" s="487">
        <v>105</v>
      </c>
      <c r="F147" s="488"/>
      <c r="G147" s="491">
        <f t="shared" si="5"/>
        <v>0</v>
      </c>
    </row>
    <row r="148" spans="1:7" x14ac:dyDescent="0.25">
      <c r="A148" s="497" t="s">
        <v>3587</v>
      </c>
      <c r="B148" s="1152" t="s">
        <v>3588</v>
      </c>
      <c r="C148" s="1153"/>
      <c r="D148" s="498" t="s">
        <v>3506</v>
      </c>
      <c r="E148" s="487">
        <v>105</v>
      </c>
      <c r="F148" s="499"/>
      <c r="G148" s="500">
        <f t="shared" si="5"/>
        <v>0</v>
      </c>
    </row>
    <row r="149" spans="1:7" x14ac:dyDescent="0.25">
      <c r="A149" s="508" t="s">
        <v>3589</v>
      </c>
      <c r="B149" s="1186" t="s">
        <v>3590</v>
      </c>
      <c r="C149" s="1187"/>
      <c r="D149" s="486" t="s">
        <v>3506</v>
      </c>
      <c r="E149" s="487">
        <v>105</v>
      </c>
      <c r="F149" s="488"/>
      <c r="G149" s="491">
        <f t="shared" si="5"/>
        <v>0</v>
      </c>
    </row>
    <row r="150" spans="1:7" x14ac:dyDescent="0.25">
      <c r="A150" s="508" t="s">
        <v>3591</v>
      </c>
      <c r="B150" s="1186" t="s">
        <v>3592</v>
      </c>
      <c r="C150" s="1187"/>
      <c r="D150" s="486" t="s">
        <v>3506</v>
      </c>
      <c r="E150" s="487">
        <v>105</v>
      </c>
      <c r="F150" s="488"/>
      <c r="G150" s="491">
        <f t="shared" si="5"/>
        <v>0</v>
      </c>
    </row>
    <row r="151" spans="1:7" x14ac:dyDescent="0.25">
      <c r="A151" s="497" t="s">
        <v>3593</v>
      </c>
      <c r="B151" s="1152" t="s">
        <v>3594</v>
      </c>
      <c r="C151" s="1153"/>
      <c r="D151" s="498" t="s">
        <v>3506</v>
      </c>
      <c r="E151" s="487">
        <v>105</v>
      </c>
      <c r="F151" s="499"/>
      <c r="G151" s="500">
        <f t="shared" si="5"/>
        <v>0</v>
      </c>
    </row>
    <row r="152" spans="1:7" x14ac:dyDescent="0.25">
      <c r="A152" s="502" t="s">
        <v>3595</v>
      </c>
      <c r="B152" s="1130" t="s">
        <v>3596</v>
      </c>
      <c r="C152" s="1132"/>
      <c r="D152" s="484" t="s">
        <v>3518</v>
      </c>
      <c r="E152" s="98">
        <v>105</v>
      </c>
      <c r="F152" s="29"/>
      <c r="G152" s="30">
        <f t="shared" si="5"/>
        <v>0</v>
      </c>
    </row>
    <row r="153" spans="1:7" x14ac:dyDescent="0.25">
      <c r="A153" s="508" t="s">
        <v>3595</v>
      </c>
      <c r="B153" s="1186" t="s">
        <v>3596</v>
      </c>
      <c r="C153" s="1187"/>
      <c r="D153" s="486" t="s">
        <v>3506</v>
      </c>
      <c r="E153" s="487">
        <v>105</v>
      </c>
      <c r="F153" s="488"/>
      <c r="G153" s="491">
        <f t="shared" si="5"/>
        <v>0</v>
      </c>
    </row>
    <row r="154" spans="1:7" x14ac:dyDescent="0.25">
      <c r="A154" s="507" t="s">
        <v>3597</v>
      </c>
      <c r="B154" s="1154" t="s">
        <v>3598</v>
      </c>
      <c r="C154" s="1155"/>
      <c r="D154" s="493" t="s">
        <v>3506</v>
      </c>
      <c r="E154" s="487">
        <v>105</v>
      </c>
      <c r="F154" s="494"/>
      <c r="G154" s="495">
        <f t="shared" si="5"/>
        <v>0</v>
      </c>
    </row>
    <row r="155" spans="1:7" x14ac:dyDescent="0.25">
      <c r="A155" s="502" t="s">
        <v>3599</v>
      </c>
      <c r="B155" s="1130" t="s">
        <v>3600</v>
      </c>
      <c r="C155" s="1132"/>
      <c r="D155" s="484" t="s">
        <v>3518</v>
      </c>
      <c r="E155" s="98">
        <v>105</v>
      </c>
      <c r="F155" s="29"/>
      <c r="G155" s="30">
        <f t="shared" si="5"/>
        <v>0</v>
      </c>
    </row>
    <row r="156" spans="1:7" x14ac:dyDescent="0.25">
      <c r="A156" s="508" t="s">
        <v>3599</v>
      </c>
      <c r="B156" s="1186" t="s">
        <v>3600</v>
      </c>
      <c r="C156" s="1187"/>
      <c r="D156" s="486" t="s">
        <v>3506</v>
      </c>
      <c r="E156" s="487">
        <v>105</v>
      </c>
      <c r="F156" s="488"/>
      <c r="G156" s="491">
        <f t="shared" si="5"/>
        <v>0</v>
      </c>
    </row>
    <row r="157" spans="1:7" x14ac:dyDescent="0.25">
      <c r="A157" s="501" t="s">
        <v>3601</v>
      </c>
      <c r="B157" s="1197" t="s">
        <v>3602</v>
      </c>
      <c r="C157" s="1155"/>
      <c r="D157" s="493" t="s">
        <v>3506</v>
      </c>
      <c r="E157" s="487">
        <v>105</v>
      </c>
      <c r="F157" s="494"/>
      <c r="G157" s="495">
        <f t="shared" si="5"/>
        <v>0</v>
      </c>
    </row>
    <row r="158" spans="1:7" x14ac:dyDescent="0.25">
      <c r="A158" s="502" t="s">
        <v>3603</v>
      </c>
      <c r="B158" s="1130" t="s">
        <v>3604</v>
      </c>
      <c r="C158" s="1132"/>
      <c r="D158" s="484" t="s">
        <v>3518</v>
      </c>
      <c r="E158" s="98">
        <v>105</v>
      </c>
      <c r="F158" s="29"/>
      <c r="G158" s="30">
        <f t="shared" si="5"/>
        <v>0</v>
      </c>
    </row>
    <row r="159" spans="1:7" x14ac:dyDescent="0.25">
      <c r="A159" s="508" t="s">
        <v>3603</v>
      </c>
      <c r="B159" s="1186" t="s">
        <v>3604</v>
      </c>
      <c r="C159" s="1187"/>
      <c r="D159" s="486" t="s">
        <v>3506</v>
      </c>
      <c r="E159" s="487">
        <v>105</v>
      </c>
      <c r="F159" s="488"/>
      <c r="G159" s="491">
        <f t="shared" ref="G159:G171" si="6">E159*F159</f>
        <v>0</v>
      </c>
    </row>
    <row r="160" spans="1:7" x14ac:dyDescent="0.25">
      <c r="A160" s="507" t="s">
        <v>3605</v>
      </c>
      <c r="B160" s="1154" t="s">
        <v>3606</v>
      </c>
      <c r="C160" s="1155"/>
      <c r="D160" s="493" t="s">
        <v>3506</v>
      </c>
      <c r="E160" s="487">
        <v>105</v>
      </c>
      <c r="F160" s="494"/>
      <c r="G160" s="495">
        <f t="shared" si="6"/>
        <v>0</v>
      </c>
    </row>
    <row r="161" spans="1:7" x14ac:dyDescent="0.25">
      <c r="A161" s="502" t="s">
        <v>3607</v>
      </c>
      <c r="B161" s="1130" t="s">
        <v>3608</v>
      </c>
      <c r="C161" s="1132"/>
      <c r="D161" s="484" t="s">
        <v>3518</v>
      </c>
      <c r="E161" s="98">
        <v>105</v>
      </c>
      <c r="F161" s="29"/>
      <c r="G161" s="30">
        <f t="shared" si="6"/>
        <v>0</v>
      </c>
    </row>
    <row r="162" spans="1:7" x14ac:dyDescent="0.25">
      <c r="A162" s="508" t="s">
        <v>3607</v>
      </c>
      <c r="B162" s="1186" t="s">
        <v>3608</v>
      </c>
      <c r="C162" s="1187"/>
      <c r="D162" s="486" t="s">
        <v>3506</v>
      </c>
      <c r="E162" s="487">
        <v>105</v>
      </c>
      <c r="F162" s="488"/>
      <c r="G162" s="491">
        <f t="shared" si="6"/>
        <v>0</v>
      </c>
    </row>
    <row r="163" spans="1:7" x14ac:dyDescent="0.25">
      <c r="A163" s="502" t="s">
        <v>3609</v>
      </c>
      <c r="B163" s="1130" t="s">
        <v>3610</v>
      </c>
      <c r="C163" s="1132"/>
      <c r="D163" s="484" t="s">
        <v>3518</v>
      </c>
      <c r="E163" s="98">
        <v>105</v>
      </c>
      <c r="F163" s="29"/>
      <c r="G163" s="30">
        <f t="shared" si="6"/>
        <v>0</v>
      </c>
    </row>
    <row r="164" spans="1:7" x14ac:dyDescent="0.25">
      <c r="A164" s="508" t="s">
        <v>3609</v>
      </c>
      <c r="B164" s="1186" t="s">
        <v>3610</v>
      </c>
      <c r="C164" s="1187"/>
      <c r="D164" s="486" t="s">
        <v>3506</v>
      </c>
      <c r="E164" s="487">
        <v>105</v>
      </c>
      <c r="F164" s="488"/>
      <c r="G164" s="491">
        <f t="shared" si="6"/>
        <v>0</v>
      </c>
    </row>
    <row r="165" spans="1:7" x14ac:dyDescent="0.25">
      <c r="A165" s="507" t="s">
        <v>3611</v>
      </c>
      <c r="B165" s="1154" t="s">
        <v>3612</v>
      </c>
      <c r="C165" s="1155"/>
      <c r="D165" s="493" t="s">
        <v>3506</v>
      </c>
      <c r="E165" s="487">
        <v>105</v>
      </c>
      <c r="F165" s="494"/>
      <c r="G165" s="495">
        <f t="shared" si="6"/>
        <v>0</v>
      </c>
    </row>
    <row r="166" spans="1:7" x14ac:dyDescent="0.25">
      <c r="A166" s="508" t="s">
        <v>3613</v>
      </c>
      <c r="B166" s="1186" t="s">
        <v>3614</v>
      </c>
      <c r="C166" s="1187"/>
      <c r="D166" s="486" t="s">
        <v>3506</v>
      </c>
      <c r="E166" s="487">
        <v>105</v>
      </c>
      <c r="F166" s="488"/>
      <c r="G166" s="491">
        <f t="shared" si="6"/>
        <v>0</v>
      </c>
    </row>
    <row r="167" spans="1:7" x14ac:dyDescent="0.25">
      <c r="A167" s="508" t="s">
        <v>3615</v>
      </c>
      <c r="B167" s="1186" t="s">
        <v>3616</v>
      </c>
      <c r="C167" s="1187"/>
      <c r="D167" s="486" t="s">
        <v>3506</v>
      </c>
      <c r="E167" s="487">
        <v>105</v>
      </c>
      <c r="F167" s="488"/>
      <c r="G167" s="491">
        <f t="shared" si="6"/>
        <v>0</v>
      </c>
    </row>
    <row r="168" spans="1:7" x14ac:dyDescent="0.25">
      <c r="A168" s="508" t="s">
        <v>3617</v>
      </c>
      <c r="B168" s="1186" t="s">
        <v>3618</v>
      </c>
      <c r="C168" s="1187"/>
      <c r="D168" s="486" t="s">
        <v>3506</v>
      </c>
      <c r="E168" s="487">
        <v>105</v>
      </c>
      <c r="F168" s="488"/>
      <c r="G168" s="491">
        <f t="shared" si="6"/>
        <v>0</v>
      </c>
    </row>
    <row r="169" spans="1:7" x14ac:dyDescent="0.25">
      <c r="A169" s="497" t="s">
        <v>3619</v>
      </c>
      <c r="B169" s="1152" t="s">
        <v>3620</v>
      </c>
      <c r="C169" s="1153"/>
      <c r="D169" s="498" t="s">
        <v>3506</v>
      </c>
      <c r="E169" s="487">
        <v>105</v>
      </c>
      <c r="F169" s="499"/>
      <c r="G169" s="500">
        <f t="shared" si="6"/>
        <v>0</v>
      </c>
    </row>
    <row r="170" spans="1:7" x14ac:dyDescent="0.25">
      <c r="A170" s="507" t="s">
        <v>3621</v>
      </c>
      <c r="B170" s="1154" t="s">
        <v>3622</v>
      </c>
      <c r="C170" s="1155"/>
      <c r="D170" s="493" t="s">
        <v>3506</v>
      </c>
      <c r="E170" s="487">
        <v>105</v>
      </c>
      <c r="F170" s="494"/>
      <c r="G170" s="495">
        <f t="shared" si="6"/>
        <v>0</v>
      </c>
    </row>
    <row r="171" spans="1:7" x14ac:dyDescent="0.25">
      <c r="A171" s="510" t="s">
        <v>3623</v>
      </c>
      <c r="B171" s="1188" t="s">
        <v>3624</v>
      </c>
      <c r="C171" s="1189"/>
      <c r="D171" s="511" t="s">
        <v>3506</v>
      </c>
      <c r="E171" s="512">
        <v>105</v>
      </c>
      <c r="F171" s="513"/>
      <c r="G171" s="514">
        <f t="shared" si="6"/>
        <v>0</v>
      </c>
    </row>
    <row r="172" spans="1:7" x14ac:dyDescent="0.25">
      <c r="A172" s="515"/>
      <c r="B172" s="9"/>
      <c r="C172" s="9"/>
      <c r="D172" s="62"/>
      <c r="E172" s="516"/>
      <c r="F172" s="457"/>
      <c r="G172" s="110"/>
    </row>
    <row r="173" spans="1:7" ht="15.75" x14ac:dyDescent="0.25">
      <c r="A173" s="1190" t="s">
        <v>3625</v>
      </c>
      <c r="B173" s="1190"/>
      <c r="C173" s="1190"/>
      <c r="D173" s="1190"/>
      <c r="E173" s="470"/>
      <c r="F173" s="471"/>
      <c r="G173" s="472"/>
    </row>
    <row r="174" spans="1:7" x14ac:dyDescent="0.25">
      <c r="A174" s="502" t="s">
        <v>3626</v>
      </c>
      <c r="B174" s="1191" t="s">
        <v>3627</v>
      </c>
      <c r="C174" s="1192"/>
      <c r="D174" s="484" t="s">
        <v>3518</v>
      </c>
      <c r="E174" s="98">
        <v>190</v>
      </c>
      <c r="F174" s="29"/>
      <c r="G174" s="30">
        <f t="shared" ref="G174:G202" si="7">E174*F174</f>
        <v>0</v>
      </c>
    </row>
    <row r="175" spans="1:7" x14ac:dyDescent="0.25">
      <c r="A175" s="517" t="s">
        <v>3626</v>
      </c>
      <c r="B175" s="1193" t="s">
        <v>3627</v>
      </c>
      <c r="C175" s="1194"/>
      <c r="D175" s="498" t="s">
        <v>3506</v>
      </c>
      <c r="E175" s="487">
        <v>190</v>
      </c>
      <c r="F175" s="499"/>
      <c r="G175" s="500">
        <f t="shared" si="7"/>
        <v>0</v>
      </c>
    </row>
    <row r="176" spans="1:7" x14ac:dyDescent="0.25">
      <c r="A176" s="502" t="s">
        <v>3628</v>
      </c>
      <c r="B176" s="1195" t="s">
        <v>3629</v>
      </c>
      <c r="C176" s="1196"/>
      <c r="D176" s="484" t="s">
        <v>3518</v>
      </c>
      <c r="E176" s="98">
        <v>190</v>
      </c>
      <c r="F176" s="29"/>
      <c r="G176" s="30">
        <f t="shared" si="7"/>
        <v>0</v>
      </c>
    </row>
    <row r="177" spans="1:7" x14ac:dyDescent="0.25">
      <c r="A177" s="517" t="s">
        <v>3628</v>
      </c>
      <c r="B177" s="1193" t="s">
        <v>3629</v>
      </c>
      <c r="C177" s="1194"/>
      <c r="D177" s="498" t="s">
        <v>3506</v>
      </c>
      <c r="E177" s="487">
        <v>190</v>
      </c>
      <c r="F177" s="499"/>
      <c r="G177" s="500">
        <f t="shared" si="7"/>
        <v>0</v>
      </c>
    </row>
    <row r="178" spans="1:7" x14ac:dyDescent="0.25">
      <c r="A178" s="518" t="s">
        <v>3630</v>
      </c>
      <c r="B178" s="1184" t="s">
        <v>3631</v>
      </c>
      <c r="C178" s="1153"/>
      <c r="D178" s="498" t="s">
        <v>3506</v>
      </c>
      <c r="E178" s="487">
        <v>190</v>
      </c>
      <c r="F178" s="499"/>
      <c r="G178" s="500">
        <f t="shared" si="7"/>
        <v>0</v>
      </c>
    </row>
    <row r="179" spans="1:7" x14ac:dyDescent="0.25">
      <c r="A179" s="507" t="s">
        <v>3632</v>
      </c>
      <c r="B179" s="1154" t="s">
        <v>3633</v>
      </c>
      <c r="C179" s="1155"/>
      <c r="D179" s="493" t="s">
        <v>3506</v>
      </c>
      <c r="E179" s="487">
        <v>190</v>
      </c>
      <c r="F179" s="494"/>
      <c r="G179" s="495">
        <f t="shared" si="7"/>
        <v>0</v>
      </c>
    </row>
    <row r="180" spans="1:7" x14ac:dyDescent="0.25">
      <c r="A180" s="507" t="s">
        <v>3634</v>
      </c>
      <c r="B180" s="1154" t="s">
        <v>3635</v>
      </c>
      <c r="C180" s="1155"/>
      <c r="D180" s="493" t="s">
        <v>3506</v>
      </c>
      <c r="E180" s="487">
        <v>190</v>
      </c>
      <c r="F180" s="494"/>
      <c r="G180" s="495">
        <f t="shared" si="7"/>
        <v>0</v>
      </c>
    </row>
    <row r="181" spans="1:7" x14ac:dyDescent="0.25">
      <c r="A181" s="507" t="s">
        <v>3636</v>
      </c>
      <c r="B181" s="1154" t="s">
        <v>3637</v>
      </c>
      <c r="C181" s="1155"/>
      <c r="D181" s="493" t="s">
        <v>3506</v>
      </c>
      <c r="E181" s="487">
        <v>190</v>
      </c>
      <c r="F181" s="494"/>
      <c r="G181" s="495">
        <f t="shared" si="7"/>
        <v>0</v>
      </c>
    </row>
    <row r="182" spans="1:7" x14ac:dyDescent="0.25">
      <c r="A182" s="502" t="s">
        <v>3638</v>
      </c>
      <c r="B182" s="1130" t="s">
        <v>3639</v>
      </c>
      <c r="C182" s="1132"/>
      <c r="D182" s="484" t="s">
        <v>3518</v>
      </c>
      <c r="E182" s="98">
        <v>190</v>
      </c>
      <c r="F182" s="29"/>
      <c r="G182" s="30">
        <f t="shared" si="7"/>
        <v>0</v>
      </c>
    </row>
    <row r="183" spans="1:7" x14ac:dyDescent="0.25">
      <c r="A183" s="518" t="s">
        <v>3638</v>
      </c>
      <c r="B183" s="1184" t="s">
        <v>3639</v>
      </c>
      <c r="C183" s="1153"/>
      <c r="D183" s="498" t="s">
        <v>3506</v>
      </c>
      <c r="E183" s="487">
        <v>190</v>
      </c>
      <c r="F183" s="499"/>
      <c r="G183" s="500">
        <f t="shared" si="7"/>
        <v>0</v>
      </c>
    </row>
    <row r="184" spans="1:7" x14ac:dyDescent="0.25">
      <c r="A184" s="497" t="s">
        <v>3640</v>
      </c>
      <c r="B184" s="1152" t="s">
        <v>3641</v>
      </c>
      <c r="C184" s="1153"/>
      <c r="D184" s="498" t="s">
        <v>3506</v>
      </c>
      <c r="E184" s="487">
        <v>190</v>
      </c>
      <c r="F184" s="499"/>
      <c r="G184" s="500">
        <f t="shared" si="7"/>
        <v>0</v>
      </c>
    </row>
    <row r="185" spans="1:7" x14ac:dyDescent="0.25">
      <c r="A185" s="502" t="s">
        <v>3642</v>
      </c>
      <c r="B185" s="1130" t="s">
        <v>3643</v>
      </c>
      <c r="C185" s="1132"/>
      <c r="D185" s="484" t="s">
        <v>3518</v>
      </c>
      <c r="E185" s="98">
        <v>190</v>
      </c>
      <c r="F185" s="29"/>
      <c r="G185" s="30">
        <f t="shared" si="7"/>
        <v>0</v>
      </c>
    </row>
    <row r="186" spans="1:7" x14ac:dyDescent="0.25">
      <c r="A186" s="507" t="s">
        <v>3644</v>
      </c>
      <c r="B186" s="1154" t="s">
        <v>3645</v>
      </c>
      <c r="C186" s="1155"/>
      <c r="D186" s="493" t="s">
        <v>3506</v>
      </c>
      <c r="E186" s="487">
        <v>190</v>
      </c>
      <c r="F186" s="494"/>
      <c r="G186" s="495">
        <f t="shared" si="7"/>
        <v>0</v>
      </c>
    </row>
    <row r="187" spans="1:7" x14ac:dyDescent="0.25">
      <c r="A187" s="503" t="s">
        <v>3646</v>
      </c>
      <c r="B187" s="1185" t="s">
        <v>3647</v>
      </c>
      <c r="C187" s="1185"/>
      <c r="D187" s="504" t="s">
        <v>3506</v>
      </c>
      <c r="E187" s="487">
        <v>190</v>
      </c>
      <c r="F187" s="505"/>
      <c r="G187" s="506">
        <f t="shared" si="7"/>
        <v>0</v>
      </c>
    </row>
    <row r="188" spans="1:7" x14ac:dyDescent="0.25">
      <c r="A188" s="518" t="s">
        <v>3648</v>
      </c>
      <c r="B188" s="1184" t="s">
        <v>3649</v>
      </c>
      <c r="C188" s="1153"/>
      <c r="D188" s="498" t="s">
        <v>3506</v>
      </c>
      <c r="E188" s="487">
        <v>190</v>
      </c>
      <c r="F188" s="499"/>
      <c r="G188" s="500">
        <f t="shared" si="7"/>
        <v>0</v>
      </c>
    </row>
    <row r="189" spans="1:7" x14ac:dyDescent="0.25">
      <c r="A189" s="502" t="s">
        <v>3650</v>
      </c>
      <c r="B189" s="1130" t="s">
        <v>3651</v>
      </c>
      <c r="C189" s="1132"/>
      <c r="D189" s="484" t="s">
        <v>3518</v>
      </c>
      <c r="E189" s="98">
        <v>190</v>
      </c>
      <c r="F189" s="29"/>
      <c r="G189" s="30">
        <f t="shared" si="7"/>
        <v>0</v>
      </c>
    </row>
    <row r="190" spans="1:7" x14ac:dyDescent="0.25">
      <c r="A190" s="502" t="s">
        <v>3652</v>
      </c>
      <c r="B190" s="1130" t="s">
        <v>3653</v>
      </c>
      <c r="C190" s="1132"/>
      <c r="D190" s="484" t="s">
        <v>3518</v>
      </c>
      <c r="E190" s="98">
        <v>190</v>
      </c>
      <c r="F190" s="29"/>
      <c r="G190" s="30">
        <f t="shared" si="7"/>
        <v>0</v>
      </c>
    </row>
    <row r="191" spans="1:7" x14ac:dyDescent="0.25">
      <c r="A191" s="502" t="s">
        <v>3654</v>
      </c>
      <c r="B191" s="1130" t="s">
        <v>3655</v>
      </c>
      <c r="C191" s="1132"/>
      <c r="D191" s="484" t="s">
        <v>3518</v>
      </c>
      <c r="E191" s="98">
        <v>190</v>
      </c>
      <c r="F191" s="29"/>
      <c r="G191" s="30">
        <f t="shared" si="7"/>
        <v>0</v>
      </c>
    </row>
    <row r="192" spans="1:7" x14ac:dyDescent="0.25">
      <c r="A192" s="518" t="s">
        <v>3654</v>
      </c>
      <c r="B192" s="1184" t="s">
        <v>3655</v>
      </c>
      <c r="C192" s="1153"/>
      <c r="D192" s="498" t="s">
        <v>3506</v>
      </c>
      <c r="E192" s="487">
        <v>190</v>
      </c>
      <c r="F192" s="499"/>
      <c r="G192" s="500">
        <f t="shared" si="7"/>
        <v>0</v>
      </c>
    </row>
    <row r="193" spans="1:7" x14ac:dyDescent="0.25">
      <c r="A193" s="507" t="s">
        <v>3656</v>
      </c>
      <c r="B193" s="1154" t="s">
        <v>3657</v>
      </c>
      <c r="C193" s="1155"/>
      <c r="D193" s="509" t="s">
        <v>3506</v>
      </c>
      <c r="E193" s="487">
        <v>190</v>
      </c>
      <c r="F193" s="494"/>
      <c r="G193" s="495">
        <f t="shared" si="7"/>
        <v>0</v>
      </c>
    </row>
    <row r="194" spans="1:7" x14ac:dyDescent="0.25">
      <c r="A194" s="502" t="s">
        <v>3658</v>
      </c>
      <c r="B194" s="1130" t="s">
        <v>3659</v>
      </c>
      <c r="C194" s="1132"/>
      <c r="D194" s="484" t="s">
        <v>3518</v>
      </c>
      <c r="E194" s="98">
        <v>190</v>
      </c>
      <c r="F194" s="29"/>
      <c r="G194" s="30">
        <f t="shared" si="7"/>
        <v>0</v>
      </c>
    </row>
    <row r="195" spans="1:7" x14ac:dyDescent="0.25">
      <c r="A195" s="518" t="s">
        <v>3658</v>
      </c>
      <c r="B195" s="1184" t="s">
        <v>3659</v>
      </c>
      <c r="C195" s="1153"/>
      <c r="D195" s="498" t="s">
        <v>3506</v>
      </c>
      <c r="E195" s="487">
        <v>190</v>
      </c>
      <c r="F195" s="499"/>
      <c r="G195" s="500">
        <f t="shared" si="7"/>
        <v>0</v>
      </c>
    </row>
    <row r="196" spans="1:7" x14ac:dyDescent="0.25">
      <c r="A196" s="507" t="s">
        <v>3660</v>
      </c>
      <c r="B196" s="1154" t="s">
        <v>3661</v>
      </c>
      <c r="C196" s="1155"/>
      <c r="D196" s="493" t="s">
        <v>3506</v>
      </c>
      <c r="E196" s="487">
        <v>190</v>
      </c>
      <c r="F196" s="494"/>
      <c r="G196" s="495">
        <f t="shared" si="7"/>
        <v>0</v>
      </c>
    </row>
    <row r="197" spans="1:7" x14ac:dyDescent="0.25">
      <c r="A197" s="502" t="s">
        <v>3662</v>
      </c>
      <c r="B197" s="1130" t="s">
        <v>3663</v>
      </c>
      <c r="C197" s="1132"/>
      <c r="D197" s="484" t="s">
        <v>3518</v>
      </c>
      <c r="E197" s="98">
        <v>190</v>
      </c>
      <c r="F197" s="29"/>
      <c r="G197" s="30">
        <f t="shared" si="7"/>
        <v>0</v>
      </c>
    </row>
    <row r="198" spans="1:7" x14ac:dyDescent="0.25">
      <c r="A198" s="518" t="s">
        <v>3662</v>
      </c>
      <c r="B198" s="1184" t="s">
        <v>3663</v>
      </c>
      <c r="C198" s="1153"/>
      <c r="D198" s="498" t="s">
        <v>3506</v>
      </c>
      <c r="E198" s="487">
        <v>190</v>
      </c>
      <c r="F198" s="499"/>
      <c r="G198" s="500">
        <f t="shared" si="7"/>
        <v>0</v>
      </c>
    </row>
    <row r="199" spans="1:7" x14ac:dyDescent="0.25">
      <c r="A199" s="518" t="s">
        <v>3664</v>
      </c>
      <c r="B199" s="1184" t="s">
        <v>3665</v>
      </c>
      <c r="C199" s="1153"/>
      <c r="D199" s="498" t="s">
        <v>3506</v>
      </c>
      <c r="E199" s="487">
        <v>190</v>
      </c>
      <c r="F199" s="499"/>
      <c r="G199" s="500">
        <f t="shared" si="7"/>
        <v>0</v>
      </c>
    </row>
    <row r="200" spans="1:7" x14ac:dyDescent="0.25">
      <c r="A200" s="502" t="s">
        <v>3666</v>
      </c>
      <c r="B200" s="1130" t="s">
        <v>3667</v>
      </c>
      <c r="C200" s="1132"/>
      <c r="D200" s="484" t="s">
        <v>3518</v>
      </c>
      <c r="E200" s="98">
        <v>190</v>
      </c>
      <c r="F200" s="29"/>
      <c r="G200" s="30">
        <f t="shared" si="7"/>
        <v>0</v>
      </c>
    </row>
    <row r="201" spans="1:7" x14ac:dyDescent="0.25">
      <c r="A201" s="507" t="s">
        <v>3668</v>
      </c>
      <c r="B201" s="1154" t="s">
        <v>3669</v>
      </c>
      <c r="C201" s="1155"/>
      <c r="D201" s="493" t="s">
        <v>3506</v>
      </c>
      <c r="E201" s="487">
        <v>190</v>
      </c>
      <c r="F201" s="494"/>
      <c r="G201" s="495">
        <f t="shared" si="7"/>
        <v>0</v>
      </c>
    </row>
    <row r="202" spans="1:7" x14ac:dyDescent="0.25">
      <c r="A202" s="502" t="s">
        <v>3670</v>
      </c>
      <c r="B202" s="1130" t="s">
        <v>3671</v>
      </c>
      <c r="C202" s="1132"/>
      <c r="D202" s="484" t="s">
        <v>3518</v>
      </c>
      <c r="E202" s="98">
        <v>190</v>
      </c>
      <c r="F202" s="29"/>
      <c r="G202" s="30">
        <f t="shared" si="7"/>
        <v>0</v>
      </c>
    </row>
    <row r="203" spans="1:7" x14ac:dyDescent="0.25">
      <c r="A203" s="507" t="s">
        <v>3672</v>
      </c>
      <c r="B203" s="1154" t="s">
        <v>3673</v>
      </c>
      <c r="C203" s="1155"/>
      <c r="D203" s="493" t="s">
        <v>3506</v>
      </c>
      <c r="E203" s="487">
        <v>190</v>
      </c>
      <c r="F203" s="494"/>
      <c r="G203" s="495">
        <f t="shared" ref="G203:G212" si="8">E203*F203</f>
        <v>0</v>
      </c>
    </row>
    <row r="204" spans="1:7" x14ac:dyDescent="0.25">
      <c r="A204" s="502" t="s">
        <v>3674</v>
      </c>
      <c r="B204" s="1130" t="s">
        <v>3675</v>
      </c>
      <c r="C204" s="1132"/>
      <c r="D204" s="484" t="s">
        <v>3518</v>
      </c>
      <c r="E204" s="98">
        <v>190</v>
      </c>
      <c r="F204" s="29"/>
      <c r="G204" s="30">
        <f t="shared" si="8"/>
        <v>0</v>
      </c>
    </row>
    <row r="205" spans="1:7" x14ac:dyDescent="0.25">
      <c r="A205" s="518" t="s">
        <v>3674</v>
      </c>
      <c r="B205" s="1184" t="s">
        <v>3675</v>
      </c>
      <c r="C205" s="1153"/>
      <c r="D205" s="498" t="s">
        <v>3506</v>
      </c>
      <c r="E205" s="487">
        <v>190</v>
      </c>
      <c r="F205" s="499"/>
      <c r="G205" s="500">
        <f t="shared" si="8"/>
        <v>0</v>
      </c>
    </row>
    <row r="206" spans="1:7" x14ac:dyDescent="0.25">
      <c r="A206" s="502" t="s">
        <v>3676</v>
      </c>
      <c r="B206" s="1130" t="s">
        <v>3677</v>
      </c>
      <c r="C206" s="1132"/>
      <c r="D206" s="484" t="s">
        <v>3518</v>
      </c>
      <c r="E206" s="98">
        <v>190</v>
      </c>
      <c r="F206" s="29"/>
      <c r="G206" s="30">
        <f t="shared" si="8"/>
        <v>0</v>
      </c>
    </row>
    <row r="207" spans="1:7" x14ac:dyDescent="0.25">
      <c r="A207" s="502" t="s">
        <v>3678</v>
      </c>
      <c r="B207" s="1130" t="s">
        <v>3679</v>
      </c>
      <c r="C207" s="1132"/>
      <c r="D207" s="484" t="s">
        <v>3518</v>
      </c>
      <c r="E207" s="98">
        <v>190</v>
      </c>
      <c r="F207" s="29"/>
      <c r="G207" s="30">
        <f t="shared" si="8"/>
        <v>0</v>
      </c>
    </row>
    <row r="208" spans="1:7" x14ac:dyDescent="0.25">
      <c r="A208" s="502" t="s">
        <v>3680</v>
      </c>
      <c r="B208" s="1130" t="s">
        <v>3681</v>
      </c>
      <c r="C208" s="1132"/>
      <c r="D208" s="484" t="s">
        <v>3518</v>
      </c>
      <c r="E208" s="98">
        <v>190</v>
      </c>
      <c r="F208" s="29"/>
      <c r="G208" s="30">
        <f t="shared" si="8"/>
        <v>0</v>
      </c>
    </row>
    <row r="209" spans="1:7" x14ac:dyDescent="0.25">
      <c r="A209" s="502" t="s">
        <v>3682</v>
      </c>
      <c r="B209" s="1130" t="s">
        <v>3683</v>
      </c>
      <c r="C209" s="1132"/>
      <c r="D209" s="484" t="s">
        <v>3518</v>
      </c>
      <c r="E209" s="98">
        <v>190</v>
      </c>
      <c r="F209" s="29"/>
      <c r="G209" s="30">
        <f t="shared" si="8"/>
        <v>0</v>
      </c>
    </row>
    <row r="210" spans="1:7" x14ac:dyDescent="0.25">
      <c r="A210" s="497" t="s">
        <v>3684</v>
      </c>
      <c r="B210" s="1152" t="s">
        <v>3685</v>
      </c>
      <c r="C210" s="1153"/>
      <c r="D210" s="498" t="s">
        <v>3506</v>
      </c>
      <c r="E210" s="487">
        <v>190</v>
      </c>
      <c r="F210" s="499"/>
      <c r="G210" s="500">
        <f t="shared" si="8"/>
        <v>0</v>
      </c>
    </row>
    <row r="211" spans="1:7" x14ac:dyDescent="0.25">
      <c r="A211" s="507" t="s">
        <v>3686</v>
      </c>
      <c r="B211" s="1154" t="s">
        <v>3687</v>
      </c>
      <c r="C211" s="1155"/>
      <c r="D211" s="493" t="s">
        <v>3506</v>
      </c>
      <c r="E211" s="487">
        <v>190</v>
      </c>
      <c r="F211" s="494"/>
      <c r="G211" s="495">
        <f t="shared" si="8"/>
        <v>0</v>
      </c>
    </row>
    <row r="212" spans="1:7" x14ac:dyDescent="0.25">
      <c r="A212" s="519" t="s">
        <v>3688</v>
      </c>
      <c r="B212" s="1156" t="s">
        <v>3689</v>
      </c>
      <c r="C212" s="1157"/>
      <c r="D212" s="520" t="s">
        <v>3518</v>
      </c>
      <c r="E212" s="521">
        <v>190</v>
      </c>
      <c r="F212" s="522"/>
      <c r="G212" s="523">
        <f t="shared" si="8"/>
        <v>0</v>
      </c>
    </row>
    <row r="213" spans="1:7" x14ac:dyDescent="0.25">
      <c r="A213" s="8"/>
      <c r="B213" s="9"/>
      <c r="C213" s="9"/>
      <c r="D213" s="10"/>
      <c r="E213" s="10"/>
      <c r="F213" s="450"/>
      <c r="G213" s="3"/>
    </row>
    <row r="214" spans="1:7" ht="15.75" x14ac:dyDescent="0.25">
      <c r="A214" s="1158" t="s">
        <v>3690</v>
      </c>
      <c r="B214" s="1158"/>
      <c r="C214" s="1158"/>
      <c r="D214" s="1158"/>
      <c r="E214" s="1158"/>
      <c r="F214" s="524"/>
      <c r="G214" s="525"/>
    </row>
    <row r="215" spans="1:7" x14ac:dyDescent="0.25">
      <c r="A215" s="526" t="s">
        <v>3691</v>
      </c>
      <c r="B215" s="1159" t="s">
        <v>3692</v>
      </c>
      <c r="C215" s="1160"/>
      <c r="D215" s="1161"/>
      <c r="E215" s="1387">
        <v>85</v>
      </c>
      <c r="F215" s="23"/>
      <c r="G215" s="24">
        <f t="shared" ref="G215:G227" si="9">E215*F215</f>
        <v>0</v>
      </c>
    </row>
    <row r="216" spans="1:7" x14ac:dyDescent="0.25">
      <c r="A216" s="527" t="s">
        <v>3693</v>
      </c>
      <c r="B216" s="1162" t="s">
        <v>3694</v>
      </c>
      <c r="C216" s="1163"/>
      <c r="D216" s="1164"/>
      <c r="E216" s="1388">
        <v>85</v>
      </c>
      <c r="F216" s="87"/>
      <c r="G216" s="528">
        <f t="shared" si="9"/>
        <v>0</v>
      </c>
    </row>
    <row r="217" spans="1:7" x14ac:dyDescent="0.25">
      <c r="A217" s="527" t="s">
        <v>3695</v>
      </c>
      <c r="B217" s="1165" t="s">
        <v>3696</v>
      </c>
      <c r="C217" s="1166"/>
      <c r="D217" s="1167"/>
      <c r="E217" s="1388">
        <v>85</v>
      </c>
      <c r="F217" s="87"/>
      <c r="G217" s="528">
        <f t="shared" si="9"/>
        <v>0</v>
      </c>
    </row>
    <row r="218" spans="1:7" x14ac:dyDescent="0.25">
      <c r="A218" s="527" t="s">
        <v>3697</v>
      </c>
      <c r="B218" s="1168" t="s">
        <v>3698</v>
      </c>
      <c r="C218" s="1169"/>
      <c r="D218" s="1170"/>
      <c r="E218" s="1390">
        <v>85</v>
      </c>
      <c r="F218" s="87"/>
      <c r="G218" s="528">
        <f t="shared" si="9"/>
        <v>0</v>
      </c>
    </row>
    <row r="219" spans="1:7" x14ac:dyDescent="0.25">
      <c r="A219" s="502" t="s">
        <v>3699</v>
      </c>
      <c r="B219" s="1171" t="s">
        <v>3700</v>
      </c>
      <c r="C219" s="1172"/>
      <c r="D219" s="1173"/>
      <c r="E219" s="1391">
        <v>85</v>
      </c>
      <c r="F219" s="29"/>
      <c r="G219" s="529">
        <f t="shared" si="9"/>
        <v>0</v>
      </c>
    </row>
    <row r="220" spans="1:7" x14ac:dyDescent="0.25">
      <c r="A220" s="530" t="s">
        <v>3701</v>
      </c>
      <c r="B220" s="1130" t="s">
        <v>3702</v>
      </c>
      <c r="C220" s="1131"/>
      <c r="D220" s="1132"/>
      <c r="E220" s="1392">
        <v>85</v>
      </c>
      <c r="F220" s="29"/>
      <c r="G220" s="529">
        <f t="shared" si="9"/>
        <v>0</v>
      </c>
    </row>
    <row r="221" spans="1:7" x14ac:dyDescent="0.25">
      <c r="A221" s="530" t="s">
        <v>3703</v>
      </c>
      <c r="B221" s="1130" t="s">
        <v>3704</v>
      </c>
      <c r="C221" s="1131"/>
      <c r="D221" s="1132"/>
      <c r="E221" s="1392">
        <v>85</v>
      </c>
      <c r="F221" s="29"/>
      <c r="G221" s="529">
        <f t="shared" si="9"/>
        <v>0</v>
      </c>
    </row>
    <row r="222" spans="1:7" x14ac:dyDescent="0.25">
      <c r="A222" s="530" t="s">
        <v>3705</v>
      </c>
      <c r="B222" s="1130" t="s">
        <v>3706</v>
      </c>
      <c r="C222" s="1131"/>
      <c r="D222" s="1132"/>
      <c r="E222" s="1389">
        <v>85</v>
      </c>
      <c r="F222" s="29"/>
      <c r="G222" s="529">
        <f t="shared" si="9"/>
        <v>0</v>
      </c>
    </row>
    <row r="223" spans="1:7" x14ac:dyDescent="0.25">
      <c r="A223" s="203" t="s">
        <v>3707</v>
      </c>
      <c r="B223" s="1096" t="s">
        <v>3708</v>
      </c>
      <c r="C223" s="1097"/>
      <c r="D223" s="1098"/>
      <c r="E223" s="204">
        <v>165</v>
      </c>
      <c r="F223" s="205"/>
      <c r="G223" s="531">
        <f t="shared" si="9"/>
        <v>0</v>
      </c>
    </row>
    <row r="224" spans="1:7" x14ac:dyDescent="0.25">
      <c r="A224" s="502" t="s">
        <v>3709</v>
      </c>
      <c r="B224" s="1130" t="s">
        <v>3710</v>
      </c>
      <c r="C224" s="1131"/>
      <c r="D224" s="1132"/>
      <c r="E224" s="204">
        <v>165</v>
      </c>
      <c r="F224" s="29"/>
      <c r="G224" s="529">
        <f t="shared" si="9"/>
        <v>0</v>
      </c>
    </row>
    <row r="225" spans="1:7" x14ac:dyDescent="0.25">
      <c r="A225" s="502" t="s">
        <v>3711</v>
      </c>
      <c r="B225" s="1130" t="s">
        <v>3712</v>
      </c>
      <c r="C225" s="1131"/>
      <c r="D225" s="1132"/>
      <c r="E225" s="204">
        <v>165</v>
      </c>
      <c r="F225" s="29"/>
      <c r="G225" s="529">
        <f t="shared" si="9"/>
        <v>0</v>
      </c>
    </row>
    <row r="226" spans="1:7" x14ac:dyDescent="0.25">
      <c r="A226" s="527" t="s">
        <v>3713</v>
      </c>
      <c r="B226" s="1174" t="s">
        <v>3714</v>
      </c>
      <c r="C226" s="1175"/>
      <c r="D226" s="1176"/>
      <c r="E226" s="204">
        <v>165</v>
      </c>
      <c r="F226" s="87"/>
      <c r="G226" s="532">
        <f t="shared" si="9"/>
        <v>0</v>
      </c>
    </row>
    <row r="227" spans="1:7" ht="15.75" thickBot="1" x14ac:dyDescent="0.3">
      <c r="A227" s="533" t="s">
        <v>3715</v>
      </c>
      <c r="B227" s="1177" t="s">
        <v>3716</v>
      </c>
      <c r="C227" s="1178"/>
      <c r="D227" s="1179"/>
      <c r="E227" s="207">
        <v>165</v>
      </c>
      <c r="F227" s="448"/>
      <c r="G227" s="534">
        <f t="shared" si="9"/>
        <v>0</v>
      </c>
    </row>
    <row r="228" spans="1:7" ht="15.75" thickBot="1" x14ac:dyDescent="0.3">
      <c r="A228" s="8"/>
      <c r="B228" s="9"/>
      <c r="C228" s="9"/>
      <c r="D228" s="10"/>
      <c r="E228" s="10"/>
      <c r="F228" s="450"/>
      <c r="G228" s="3"/>
    </row>
    <row r="229" spans="1:7" ht="16.5" thickBot="1" x14ac:dyDescent="0.3">
      <c r="A229" s="1180" t="s">
        <v>3717</v>
      </c>
      <c r="B229" s="1180"/>
      <c r="C229" s="1180"/>
      <c r="D229" s="1180"/>
      <c r="E229" s="1180"/>
      <c r="F229" s="535"/>
      <c r="G229" s="536"/>
    </row>
    <row r="230" spans="1:7" x14ac:dyDescent="0.25">
      <c r="A230" s="537" t="s">
        <v>3718</v>
      </c>
      <c r="B230" s="1181" t="s">
        <v>3719</v>
      </c>
      <c r="C230" s="1182"/>
      <c r="D230" s="1183"/>
      <c r="E230" s="538">
        <v>185</v>
      </c>
      <c r="F230" s="264"/>
      <c r="G230" s="539">
        <f t="shared" ref="G230:G247" si="10">E230*F230</f>
        <v>0</v>
      </c>
    </row>
    <row r="231" spans="1:7" x14ac:dyDescent="0.25">
      <c r="A231" s="540" t="s">
        <v>3720</v>
      </c>
      <c r="B231" s="1146" t="s">
        <v>3721</v>
      </c>
      <c r="C231" s="1147"/>
      <c r="D231" s="1148"/>
      <c r="E231" s="1385">
        <v>185</v>
      </c>
      <c r="F231" s="541"/>
      <c r="G231" s="542">
        <f t="shared" si="10"/>
        <v>0</v>
      </c>
    </row>
    <row r="232" spans="1:7" x14ac:dyDescent="0.25">
      <c r="A232" s="540" t="s">
        <v>3722</v>
      </c>
      <c r="B232" s="1146" t="s">
        <v>3723</v>
      </c>
      <c r="C232" s="1147"/>
      <c r="D232" s="1148"/>
      <c r="E232" s="1384">
        <v>185</v>
      </c>
      <c r="F232" s="541"/>
      <c r="G232" s="542">
        <f t="shared" si="10"/>
        <v>0</v>
      </c>
    </row>
    <row r="233" spans="1:7" x14ac:dyDescent="0.25">
      <c r="A233" s="540" t="s">
        <v>3724</v>
      </c>
      <c r="B233" s="1146" t="s">
        <v>3725</v>
      </c>
      <c r="C233" s="1147"/>
      <c r="D233" s="1148"/>
      <c r="E233" s="1386">
        <v>185</v>
      </c>
      <c r="F233" s="541"/>
      <c r="G233" s="542">
        <f t="shared" si="10"/>
        <v>0</v>
      </c>
    </row>
    <row r="234" spans="1:7" x14ac:dyDescent="0.25">
      <c r="A234" s="540" t="s">
        <v>3726</v>
      </c>
      <c r="B234" s="1146" t="s">
        <v>3727</v>
      </c>
      <c r="C234" s="1147"/>
      <c r="D234" s="1148"/>
      <c r="E234" s="1385">
        <v>185</v>
      </c>
      <c r="F234" s="541"/>
      <c r="G234" s="542">
        <f t="shared" si="10"/>
        <v>0</v>
      </c>
    </row>
    <row r="235" spans="1:7" x14ac:dyDescent="0.25">
      <c r="A235" s="540" t="s">
        <v>3728</v>
      </c>
      <c r="B235" s="1146" t="s">
        <v>3729</v>
      </c>
      <c r="C235" s="1147"/>
      <c r="D235" s="1148"/>
      <c r="E235" s="1384">
        <v>185</v>
      </c>
      <c r="F235" s="541"/>
      <c r="G235" s="542">
        <f t="shared" si="10"/>
        <v>0</v>
      </c>
    </row>
    <row r="236" spans="1:7" x14ac:dyDescent="0.25">
      <c r="A236" s="540" t="s">
        <v>3730</v>
      </c>
      <c r="B236" s="1146" t="s">
        <v>3731</v>
      </c>
      <c r="C236" s="1147"/>
      <c r="D236" s="1148"/>
      <c r="E236" s="1385">
        <v>185</v>
      </c>
      <c r="F236" s="541"/>
      <c r="G236" s="542">
        <f t="shared" si="10"/>
        <v>0</v>
      </c>
    </row>
    <row r="237" spans="1:7" x14ac:dyDescent="0.25">
      <c r="A237" s="540" t="s">
        <v>3732</v>
      </c>
      <c r="B237" s="1146" t="s">
        <v>3733</v>
      </c>
      <c r="C237" s="1147"/>
      <c r="D237" s="1148"/>
      <c r="E237" s="1384">
        <v>185</v>
      </c>
      <c r="F237" s="541"/>
      <c r="G237" s="542">
        <f t="shared" si="10"/>
        <v>0</v>
      </c>
    </row>
    <row r="238" spans="1:7" x14ac:dyDescent="0.25">
      <c r="A238" s="540" t="s">
        <v>3734</v>
      </c>
      <c r="B238" s="1146" t="s">
        <v>3735</v>
      </c>
      <c r="C238" s="1147"/>
      <c r="D238" s="1148"/>
      <c r="E238" s="1384">
        <v>185</v>
      </c>
      <c r="F238" s="541"/>
      <c r="G238" s="542">
        <f t="shared" si="10"/>
        <v>0</v>
      </c>
    </row>
    <row r="239" spans="1:7" x14ac:dyDescent="0.25">
      <c r="A239" s="540" t="s">
        <v>3736</v>
      </c>
      <c r="B239" s="1146" t="s">
        <v>3737</v>
      </c>
      <c r="C239" s="1147"/>
      <c r="D239" s="1148"/>
      <c r="E239" s="288">
        <v>200</v>
      </c>
      <c r="F239" s="541"/>
      <c r="G239" s="542">
        <f t="shared" si="10"/>
        <v>0</v>
      </c>
    </row>
    <row r="240" spans="1:7" x14ac:dyDescent="0.25">
      <c r="A240" s="540" t="s">
        <v>3738</v>
      </c>
      <c r="B240" s="1146" t="s">
        <v>3739</v>
      </c>
      <c r="C240" s="1147"/>
      <c r="D240" s="1148"/>
      <c r="E240" s="288">
        <v>200</v>
      </c>
      <c r="F240" s="541"/>
      <c r="G240" s="542">
        <f t="shared" si="10"/>
        <v>0</v>
      </c>
    </row>
    <row r="241" spans="1:7" x14ac:dyDescent="0.25">
      <c r="A241" s="543" t="s">
        <v>3740</v>
      </c>
      <c r="B241" s="1149" t="s">
        <v>3741</v>
      </c>
      <c r="C241" s="1150"/>
      <c r="D241" s="1151"/>
      <c r="E241" s="544">
        <v>250</v>
      </c>
      <c r="F241" s="545"/>
      <c r="G241" s="546">
        <f t="shared" si="10"/>
        <v>0</v>
      </c>
    </row>
    <row r="242" spans="1:7" x14ac:dyDescent="0.25">
      <c r="A242" s="543" t="s">
        <v>3742</v>
      </c>
      <c r="B242" s="1149" t="s">
        <v>3743</v>
      </c>
      <c r="C242" s="1150"/>
      <c r="D242" s="1151"/>
      <c r="E242" s="544">
        <v>250</v>
      </c>
      <c r="F242" s="545"/>
      <c r="G242" s="546">
        <f t="shared" si="10"/>
        <v>0</v>
      </c>
    </row>
    <row r="243" spans="1:7" x14ac:dyDescent="0.25">
      <c r="A243" s="547" t="s">
        <v>3744</v>
      </c>
      <c r="B243" s="1130" t="s">
        <v>3745</v>
      </c>
      <c r="C243" s="1131"/>
      <c r="D243" s="1132"/>
      <c r="E243" s="155">
        <v>195</v>
      </c>
      <c r="F243" s="29"/>
      <c r="G243" s="168">
        <f t="shared" si="10"/>
        <v>0</v>
      </c>
    </row>
    <row r="244" spans="1:7" x14ac:dyDescent="0.25">
      <c r="A244" s="547" t="s">
        <v>3746</v>
      </c>
      <c r="B244" s="1130" t="s">
        <v>3747</v>
      </c>
      <c r="C244" s="1131"/>
      <c r="D244" s="1132"/>
      <c r="E244" s="155">
        <v>195</v>
      </c>
      <c r="F244" s="29"/>
      <c r="G244" s="168">
        <f t="shared" si="10"/>
        <v>0</v>
      </c>
    </row>
    <row r="245" spans="1:7" x14ac:dyDescent="0.25">
      <c r="A245" s="547" t="s">
        <v>3748</v>
      </c>
      <c r="B245" s="300" t="s">
        <v>3749</v>
      </c>
      <c r="C245" s="301"/>
      <c r="D245" s="302"/>
      <c r="E245" s="155">
        <v>195</v>
      </c>
      <c r="F245" s="29"/>
      <c r="G245" s="168">
        <f t="shared" si="10"/>
        <v>0</v>
      </c>
    </row>
    <row r="246" spans="1:7" x14ac:dyDescent="0.25">
      <c r="A246" s="547" t="s">
        <v>3750</v>
      </c>
      <c r="B246" s="1130" t="s">
        <v>3751</v>
      </c>
      <c r="C246" s="1131"/>
      <c r="D246" s="1132"/>
      <c r="E246" s="155">
        <v>250</v>
      </c>
      <c r="F246" s="29"/>
      <c r="G246" s="168">
        <f t="shared" si="10"/>
        <v>0</v>
      </c>
    </row>
    <row r="247" spans="1:7" ht="15.75" thickBot="1" x14ac:dyDescent="0.3">
      <c r="A247" s="958" t="s">
        <v>3752</v>
      </c>
      <c r="B247" s="1133" t="s">
        <v>3753</v>
      </c>
      <c r="C247" s="1134"/>
      <c r="D247" s="1135"/>
      <c r="E247" s="193">
        <v>250</v>
      </c>
      <c r="F247" s="194"/>
      <c r="G247" s="548">
        <f t="shared" si="10"/>
        <v>0</v>
      </c>
    </row>
    <row r="248" spans="1:7" ht="15.75" thickBot="1" x14ac:dyDescent="0.3">
      <c r="A248" s="8"/>
      <c r="B248" s="549"/>
      <c r="C248" s="549"/>
      <c r="D248" s="10"/>
      <c r="E248" s="10"/>
      <c r="F248" s="450"/>
      <c r="G248" s="3"/>
    </row>
    <row r="249" spans="1:7" ht="15.75" x14ac:dyDescent="0.25">
      <c r="A249" s="1136" t="s">
        <v>3754</v>
      </c>
      <c r="B249" s="1136"/>
      <c r="C249" s="1136"/>
      <c r="D249" s="1136"/>
      <c r="E249" s="1136"/>
      <c r="F249" s="550"/>
      <c r="G249" s="551"/>
    </row>
    <row r="250" spans="1:7" x14ac:dyDescent="0.25">
      <c r="A250" s="1137" t="s">
        <v>3755</v>
      </c>
      <c r="B250" s="1138"/>
      <c r="C250" s="552" t="s">
        <v>3756</v>
      </c>
      <c r="D250" s="553"/>
      <c r="E250" s="185">
        <v>30</v>
      </c>
      <c r="F250" s="186"/>
      <c r="G250" s="24">
        <f t="shared" ref="G250:G265" si="11">E250*F250</f>
        <v>0</v>
      </c>
    </row>
    <row r="251" spans="1:7" x14ac:dyDescent="0.25">
      <c r="A251" s="1139" t="s">
        <v>3757</v>
      </c>
      <c r="B251" s="1132"/>
      <c r="C251" s="152" t="s">
        <v>3758</v>
      </c>
      <c r="D251" s="154"/>
      <c r="E251" s="155">
        <v>35</v>
      </c>
      <c r="F251" s="156"/>
      <c r="G251" s="30">
        <f t="shared" si="11"/>
        <v>0</v>
      </c>
    </row>
    <row r="252" spans="1:7" x14ac:dyDescent="0.25">
      <c r="A252" s="1139" t="s">
        <v>3759</v>
      </c>
      <c r="B252" s="1132"/>
      <c r="C252" s="152" t="s">
        <v>3760</v>
      </c>
      <c r="D252" s="154"/>
      <c r="E252" s="155">
        <v>32</v>
      </c>
      <c r="F252" s="156"/>
      <c r="G252" s="30">
        <f t="shared" si="11"/>
        <v>0</v>
      </c>
    </row>
    <row r="253" spans="1:7" x14ac:dyDescent="0.25">
      <c r="A253" s="1139" t="s">
        <v>3761</v>
      </c>
      <c r="B253" s="1132"/>
      <c r="C253" s="152" t="s">
        <v>3760</v>
      </c>
      <c r="D253" s="154"/>
      <c r="E253" s="155">
        <v>32</v>
      </c>
      <c r="F253" s="156"/>
      <c r="G253" s="168">
        <f t="shared" si="11"/>
        <v>0</v>
      </c>
    </row>
    <row r="254" spans="1:7" x14ac:dyDescent="0.25">
      <c r="A254" s="1139" t="s">
        <v>3762</v>
      </c>
      <c r="B254" s="1132"/>
      <c r="C254" s="152" t="s">
        <v>3760</v>
      </c>
      <c r="D254" s="154"/>
      <c r="E254" s="155">
        <v>32</v>
      </c>
      <c r="F254" s="156"/>
      <c r="G254" s="168">
        <f t="shared" si="11"/>
        <v>0</v>
      </c>
    </row>
    <row r="255" spans="1:7" x14ac:dyDescent="0.25">
      <c r="A255" s="1140" t="s">
        <v>3763</v>
      </c>
      <c r="B255" s="1141"/>
      <c r="C255" s="554" t="s">
        <v>3764</v>
      </c>
      <c r="D255" s="555"/>
      <c r="E255" s="556">
        <v>17</v>
      </c>
      <c r="F255" s="557"/>
      <c r="G255" s="558">
        <f t="shared" si="11"/>
        <v>0</v>
      </c>
    </row>
    <row r="256" spans="1:7" x14ac:dyDescent="0.25">
      <c r="A256" s="1128" t="s">
        <v>3765</v>
      </c>
      <c r="B256" s="1129"/>
      <c r="C256" s="554" t="s">
        <v>3764</v>
      </c>
      <c r="D256" s="555"/>
      <c r="E256" s="556">
        <v>17</v>
      </c>
      <c r="F256" s="557"/>
      <c r="G256" s="558">
        <f t="shared" si="11"/>
        <v>0</v>
      </c>
    </row>
    <row r="257" spans="1:7" x14ac:dyDescent="0.25">
      <c r="A257" s="1128" t="s">
        <v>3766</v>
      </c>
      <c r="B257" s="1129"/>
      <c r="C257" s="554" t="s">
        <v>3764</v>
      </c>
      <c r="D257" s="555"/>
      <c r="E257" s="556">
        <v>18</v>
      </c>
      <c r="F257" s="557"/>
      <c r="G257" s="558">
        <f t="shared" si="11"/>
        <v>0</v>
      </c>
    </row>
    <row r="258" spans="1:7" x14ac:dyDescent="0.25">
      <c r="A258" s="1128" t="s">
        <v>3767</v>
      </c>
      <c r="B258" s="1129"/>
      <c r="C258" s="554" t="s">
        <v>3764</v>
      </c>
      <c r="D258" s="555"/>
      <c r="E258" s="556">
        <v>18</v>
      </c>
      <c r="F258" s="557"/>
      <c r="G258" s="558">
        <f t="shared" si="11"/>
        <v>0</v>
      </c>
    </row>
    <row r="259" spans="1:7" x14ac:dyDescent="0.25">
      <c r="A259" s="1128" t="s">
        <v>3768</v>
      </c>
      <c r="B259" s="1129"/>
      <c r="C259" s="554" t="s">
        <v>3764</v>
      </c>
      <c r="D259" s="555"/>
      <c r="E259" s="556">
        <v>20</v>
      </c>
      <c r="F259" s="557"/>
      <c r="G259" s="558">
        <f t="shared" si="11"/>
        <v>0</v>
      </c>
    </row>
    <row r="260" spans="1:7" x14ac:dyDescent="0.25">
      <c r="A260" s="1128" t="s">
        <v>3769</v>
      </c>
      <c r="B260" s="1129"/>
      <c r="C260" s="554" t="s">
        <v>3764</v>
      </c>
      <c r="D260" s="555"/>
      <c r="E260" s="556">
        <v>20</v>
      </c>
      <c r="F260" s="557"/>
      <c r="G260" s="558">
        <f t="shared" si="11"/>
        <v>0</v>
      </c>
    </row>
    <row r="261" spans="1:7" x14ac:dyDescent="0.25">
      <c r="A261" s="1128" t="s">
        <v>3770</v>
      </c>
      <c r="B261" s="1129"/>
      <c r="C261" s="554" t="s">
        <v>3764</v>
      </c>
      <c r="D261" s="555"/>
      <c r="E261" s="556">
        <v>20</v>
      </c>
      <c r="F261" s="557"/>
      <c r="G261" s="558">
        <f t="shared" si="11"/>
        <v>0</v>
      </c>
    </row>
    <row r="262" spans="1:7" x14ac:dyDescent="0.25">
      <c r="A262" s="1128" t="s">
        <v>3771</v>
      </c>
      <c r="B262" s="1129"/>
      <c r="C262" s="554" t="s">
        <v>3764</v>
      </c>
      <c r="D262" s="555"/>
      <c r="E262" s="556">
        <v>20</v>
      </c>
      <c r="F262" s="557"/>
      <c r="G262" s="558">
        <f t="shared" si="11"/>
        <v>0</v>
      </c>
    </row>
    <row r="263" spans="1:7" x14ac:dyDescent="0.25">
      <c r="A263" s="1142" t="s">
        <v>3772</v>
      </c>
      <c r="B263" s="1143"/>
      <c r="C263" s="559" t="s">
        <v>3773</v>
      </c>
      <c r="D263" s="560"/>
      <c r="E263" s="561">
        <v>30</v>
      </c>
      <c r="F263" s="29"/>
      <c r="G263" s="30">
        <f t="shared" si="11"/>
        <v>0</v>
      </c>
    </row>
    <row r="264" spans="1:7" x14ac:dyDescent="0.25">
      <c r="A264" s="1142" t="s">
        <v>3774</v>
      </c>
      <c r="B264" s="1143"/>
      <c r="C264" s="559" t="s">
        <v>3773</v>
      </c>
      <c r="D264" s="560"/>
      <c r="E264" s="562">
        <v>30</v>
      </c>
      <c r="F264" s="29"/>
      <c r="G264" s="30">
        <f t="shared" si="11"/>
        <v>0</v>
      </c>
    </row>
    <row r="265" spans="1:7" x14ac:dyDescent="0.25">
      <c r="A265" s="1144" t="s">
        <v>3775</v>
      </c>
      <c r="B265" s="1145"/>
      <c r="C265" s="563" t="s">
        <v>3776</v>
      </c>
      <c r="D265" s="564"/>
      <c r="E265" s="565">
        <v>40</v>
      </c>
      <c r="F265" s="194"/>
      <c r="G265" s="195">
        <f t="shared" si="11"/>
        <v>0</v>
      </c>
    </row>
    <row r="266" spans="1:7" x14ac:dyDescent="0.25">
      <c r="A266" s="566"/>
      <c r="B266" s="566"/>
      <c r="C266" s="567"/>
      <c r="D266" s="8"/>
      <c r="E266" s="568"/>
      <c r="F266" s="457"/>
      <c r="G266" s="110"/>
    </row>
    <row r="267" spans="1:7" ht="15.75" x14ac:dyDescent="0.25">
      <c r="A267" s="1136" t="s">
        <v>3777</v>
      </c>
      <c r="B267" s="1136"/>
      <c r="C267" s="1136"/>
      <c r="D267" s="1136"/>
      <c r="E267" s="1136"/>
      <c r="F267" s="550"/>
      <c r="G267" s="551"/>
    </row>
    <row r="268" spans="1:7" x14ac:dyDescent="0.25">
      <c r="A268" s="569" t="s">
        <v>3778</v>
      </c>
      <c r="B268" s="552" t="s">
        <v>3760</v>
      </c>
      <c r="C268" s="570"/>
      <c r="D268" s="553"/>
      <c r="E268" s="185">
        <v>27</v>
      </c>
      <c r="F268" s="186"/>
      <c r="G268" s="24">
        <f>E268*F268</f>
        <v>0</v>
      </c>
    </row>
    <row r="269" spans="1:7" x14ac:dyDescent="0.25">
      <c r="A269" s="151" t="s">
        <v>3779</v>
      </c>
      <c r="B269" s="1122" t="s">
        <v>3760</v>
      </c>
      <c r="C269" s="1123"/>
      <c r="D269" s="1124"/>
      <c r="E269" s="155">
        <v>27</v>
      </c>
      <c r="F269" s="156"/>
      <c r="G269" s="30">
        <f>E269*F269</f>
        <v>0</v>
      </c>
    </row>
    <row r="270" spans="1:7" x14ac:dyDescent="0.25">
      <c r="A270" s="151" t="s">
        <v>3780</v>
      </c>
      <c r="B270" s="1122" t="s">
        <v>3760</v>
      </c>
      <c r="C270" s="1123"/>
      <c r="D270" s="1124"/>
      <c r="E270" s="155">
        <v>27</v>
      </c>
      <c r="F270" s="156"/>
      <c r="G270" s="30">
        <f>E270*F270</f>
        <v>0</v>
      </c>
    </row>
    <row r="271" spans="1:7" x14ac:dyDescent="0.25">
      <c r="A271" s="571" t="s">
        <v>3781</v>
      </c>
      <c r="B271" s="1125" t="s">
        <v>3760</v>
      </c>
      <c r="C271" s="1126"/>
      <c r="D271" s="1127"/>
      <c r="E271" s="193">
        <v>27</v>
      </c>
      <c r="F271" s="572"/>
      <c r="G271" s="195">
        <f>E271*F271</f>
        <v>0</v>
      </c>
    </row>
    <row r="272" spans="1:7" x14ac:dyDescent="0.25">
      <c r="A272" s="566"/>
      <c r="B272" s="566"/>
      <c r="C272" s="567"/>
      <c r="D272" s="8"/>
      <c r="E272" s="568"/>
      <c r="F272" s="457"/>
      <c r="G272" s="110"/>
    </row>
    <row r="273" spans="1:7" ht="15.75" x14ac:dyDescent="0.25">
      <c r="A273" s="1115" t="s">
        <v>3782</v>
      </c>
      <c r="B273" s="1116"/>
      <c r="C273" s="1117"/>
      <c r="D273" s="1117"/>
      <c r="E273" s="1118"/>
      <c r="F273" s="573"/>
      <c r="G273" s="574"/>
    </row>
    <row r="274" spans="1:7" x14ac:dyDescent="0.25">
      <c r="A274" s="575" t="s">
        <v>3783</v>
      </c>
      <c r="B274" s="1119" t="s">
        <v>3784</v>
      </c>
      <c r="C274" s="1120"/>
      <c r="D274" s="1121"/>
      <c r="E274" s="576">
        <v>360</v>
      </c>
      <c r="F274" s="577"/>
      <c r="G274" s="578">
        <f t="shared" ref="G274:G293" si="12">E274*F274</f>
        <v>0</v>
      </c>
    </row>
    <row r="275" spans="1:7" x14ac:dyDescent="0.25">
      <c r="A275" s="579" t="s">
        <v>3785</v>
      </c>
      <c r="B275" s="1077" t="s">
        <v>3786</v>
      </c>
      <c r="C275" s="1077"/>
      <c r="D275" s="1077"/>
      <c r="E275" s="580">
        <v>43</v>
      </c>
      <c r="F275" s="395"/>
      <c r="G275" s="143">
        <f t="shared" si="12"/>
        <v>0</v>
      </c>
    </row>
    <row r="276" spans="1:7" x14ac:dyDescent="0.25">
      <c r="A276" s="579" t="s">
        <v>3787</v>
      </c>
      <c r="B276" s="1077" t="s">
        <v>3786</v>
      </c>
      <c r="C276" s="1077"/>
      <c r="D276" s="1077"/>
      <c r="E276" s="580">
        <v>43</v>
      </c>
      <c r="F276" s="395"/>
      <c r="G276" s="143">
        <f t="shared" si="12"/>
        <v>0</v>
      </c>
    </row>
    <row r="277" spans="1:7" x14ac:dyDescent="0.25">
      <c r="A277" s="579" t="s">
        <v>3788</v>
      </c>
      <c r="B277" s="1077" t="s">
        <v>3786</v>
      </c>
      <c r="C277" s="1077"/>
      <c r="D277" s="1077"/>
      <c r="E277" s="580">
        <v>43</v>
      </c>
      <c r="F277" s="395"/>
      <c r="G277" s="143">
        <f t="shared" si="12"/>
        <v>0</v>
      </c>
    </row>
    <row r="278" spans="1:7" x14ac:dyDescent="0.25">
      <c r="A278" s="581" t="s">
        <v>3789</v>
      </c>
      <c r="B278" s="1078" t="s">
        <v>3786</v>
      </c>
      <c r="C278" s="1078"/>
      <c r="D278" s="1078"/>
      <c r="E278" s="231">
        <v>43</v>
      </c>
      <c r="F278" s="582"/>
      <c r="G278" s="233">
        <f t="shared" si="12"/>
        <v>0</v>
      </c>
    </row>
    <row r="279" spans="1:7" x14ac:dyDescent="0.25">
      <c r="A279" s="579" t="s">
        <v>3790</v>
      </c>
      <c r="B279" s="1077" t="s">
        <v>3786</v>
      </c>
      <c r="C279" s="1077"/>
      <c r="D279" s="1077"/>
      <c r="E279" s="580">
        <v>43</v>
      </c>
      <c r="F279" s="395"/>
      <c r="G279" s="143">
        <f t="shared" si="12"/>
        <v>0</v>
      </c>
    </row>
    <row r="280" spans="1:7" x14ac:dyDescent="0.25">
      <c r="A280" s="203" t="s">
        <v>3791</v>
      </c>
      <c r="B280" s="1114" t="s">
        <v>3786</v>
      </c>
      <c r="C280" s="1114"/>
      <c r="D280" s="1114"/>
      <c r="E280" s="204">
        <v>43</v>
      </c>
      <c r="F280" s="464"/>
      <c r="G280" s="150">
        <f t="shared" si="12"/>
        <v>0</v>
      </c>
    </row>
    <row r="281" spans="1:7" x14ac:dyDescent="0.25">
      <c r="A281" s="579" t="s">
        <v>3792</v>
      </c>
      <c r="B281" s="1077" t="s">
        <v>3786</v>
      </c>
      <c r="C281" s="1077"/>
      <c r="D281" s="1077"/>
      <c r="E281" s="580">
        <v>43</v>
      </c>
      <c r="F281" s="395"/>
      <c r="G281" s="143">
        <f t="shared" si="12"/>
        <v>0</v>
      </c>
    </row>
    <row r="282" spans="1:7" x14ac:dyDescent="0.25">
      <c r="A282" s="579" t="s">
        <v>3793</v>
      </c>
      <c r="B282" s="1077" t="s">
        <v>3786</v>
      </c>
      <c r="C282" s="1077"/>
      <c r="D282" s="1077"/>
      <c r="E282" s="580">
        <v>43</v>
      </c>
      <c r="F282" s="395"/>
      <c r="G282" s="143">
        <f t="shared" si="12"/>
        <v>0</v>
      </c>
    </row>
    <row r="283" spans="1:7" x14ac:dyDescent="0.25">
      <c r="A283" s="579" t="s">
        <v>3794</v>
      </c>
      <c r="B283" s="1077" t="s">
        <v>3786</v>
      </c>
      <c r="C283" s="1077"/>
      <c r="D283" s="1077"/>
      <c r="E283" s="580">
        <v>43</v>
      </c>
      <c r="F283" s="395"/>
      <c r="G283" s="143">
        <f t="shared" si="12"/>
        <v>0</v>
      </c>
    </row>
    <row r="284" spans="1:7" x14ac:dyDescent="0.25">
      <c r="A284" s="203" t="s">
        <v>3795</v>
      </c>
      <c r="B284" s="1114" t="s">
        <v>3786</v>
      </c>
      <c r="C284" s="1114"/>
      <c r="D284" s="1114"/>
      <c r="E284" s="204">
        <v>43</v>
      </c>
      <c r="F284" s="464"/>
      <c r="G284" s="150">
        <f t="shared" si="12"/>
        <v>0</v>
      </c>
    </row>
    <row r="285" spans="1:7" x14ac:dyDescent="0.25">
      <c r="A285" s="581" t="s">
        <v>3796</v>
      </c>
      <c r="B285" s="1078" t="s">
        <v>3786</v>
      </c>
      <c r="C285" s="1078"/>
      <c r="D285" s="1078"/>
      <c r="E285" s="231">
        <v>43</v>
      </c>
      <c r="F285" s="582"/>
      <c r="G285" s="233">
        <f t="shared" si="12"/>
        <v>0</v>
      </c>
    </row>
    <row r="286" spans="1:7" x14ac:dyDescent="0.25">
      <c r="A286" s="579" t="s">
        <v>3797</v>
      </c>
      <c r="B286" s="1077" t="s">
        <v>3786</v>
      </c>
      <c r="C286" s="1077"/>
      <c r="D286" s="1077"/>
      <c r="E286" s="580">
        <v>43</v>
      </c>
      <c r="F286" s="395"/>
      <c r="G286" s="143">
        <f t="shared" si="12"/>
        <v>0</v>
      </c>
    </row>
    <row r="287" spans="1:7" x14ac:dyDescent="0.25">
      <c r="A287" s="203" t="s">
        <v>3798</v>
      </c>
      <c r="B287" s="1114" t="s">
        <v>3786</v>
      </c>
      <c r="C287" s="1114"/>
      <c r="D287" s="1114"/>
      <c r="E287" s="204">
        <v>43</v>
      </c>
      <c r="F287" s="464"/>
      <c r="G287" s="150">
        <f t="shared" si="12"/>
        <v>0</v>
      </c>
    </row>
    <row r="288" spans="1:7" x14ac:dyDescent="0.25">
      <c r="A288" s="579" t="s">
        <v>3799</v>
      </c>
      <c r="B288" s="1077" t="s">
        <v>3786</v>
      </c>
      <c r="C288" s="1077"/>
      <c r="D288" s="1077"/>
      <c r="E288" s="580">
        <v>43</v>
      </c>
      <c r="F288" s="395"/>
      <c r="G288" s="143">
        <f t="shared" si="12"/>
        <v>0</v>
      </c>
    </row>
    <row r="289" spans="1:7" x14ac:dyDescent="0.25">
      <c r="A289" s="581" t="s">
        <v>3800</v>
      </c>
      <c r="B289" s="1078" t="s">
        <v>3786</v>
      </c>
      <c r="C289" s="1078"/>
      <c r="D289" s="1078"/>
      <c r="E289" s="231">
        <v>43</v>
      </c>
      <c r="F289" s="582"/>
      <c r="G289" s="233">
        <f t="shared" si="12"/>
        <v>0</v>
      </c>
    </row>
    <row r="290" spans="1:7" x14ac:dyDescent="0.25">
      <c r="A290" s="579" t="s">
        <v>3801</v>
      </c>
      <c r="B290" s="1077" t="s">
        <v>3786</v>
      </c>
      <c r="C290" s="1077"/>
      <c r="D290" s="1077"/>
      <c r="E290" s="580">
        <v>43</v>
      </c>
      <c r="F290" s="395"/>
      <c r="G290" s="143">
        <f t="shared" si="12"/>
        <v>0</v>
      </c>
    </row>
    <row r="291" spans="1:7" x14ac:dyDescent="0.25">
      <c r="A291" s="579" t="s">
        <v>3802</v>
      </c>
      <c r="B291" s="1077" t="s">
        <v>3786</v>
      </c>
      <c r="C291" s="1077"/>
      <c r="D291" s="1077"/>
      <c r="E291" s="580">
        <v>43</v>
      </c>
      <c r="F291" s="395"/>
      <c r="G291" s="143">
        <f t="shared" si="12"/>
        <v>0</v>
      </c>
    </row>
    <row r="292" spans="1:7" x14ac:dyDescent="0.25">
      <c r="A292" s="581" t="s">
        <v>3803</v>
      </c>
      <c r="B292" s="1078" t="s">
        <v>3786</v>
      </c>
      <c r="C292" s="1078"/>
      <c r="D292" s="1078"/>
      <c r="E292" s="231">
        <v>43</v>
      </c>
      <c r="F292" s="582"/>
      <c r="G292" s="233">
        <f t="shared" si="12"/>
        <v>0</v>
      </c>
    </row>
    <row r="293" spans="1:7" x14ac:dyDescent="0.25">
      <c r="A293" s="583" t="s">
        <v>3804</v>
      </c>
      <c r="B293" s="1105" t="s">
        <v>3786</v>
      </c>
      <c r="C293" s="1105"/>
      <c r="D293" s="1105"/>
      <c r="E293" s="584">
        <v>43</v>
      </c>
      <c r="F293" s="585"/>
      <c r="G293" s="586">
        <f t="shared" si="12"/>
        <v>0</v>
      </c>
    </row>
    <row r="294" spans="1:7" x14ac:dyDescent="0.25">
      <c r="A294" s="587"/>
      <c r="B294" s="9"/>
      <c r="C294" s="588"/>
      <c r="D294" s="589"/>
      <c r="E294" s="590"/>
      <c r="F294" s="450"/>
      <c r="G294" s="3"/>
    </row>
    <row r="295" spans="1:7" ht="15.75" x14ac:dyDescent="0.25">
      <c r="A295" s="1106" t="s">
        <v>3805</v>
      </c>
      <c r="B295" s="1107"/>
      <c r="C295" s="1107"/>
      <c r="D295" s="1107"/>
      <c r="E295" s="591"/>
      <c r="F295" s="592"/>
      <c r="G295" s="593"/>
    </row>
    <row r="296" spans="1:7" x14ac:dyDescent="0.25">
      <c r="A296" s="594" t="s">
        <v>3806</v>
      </c>
      <c r="B296" s="1108" t="s">
        <v>3807</v>
      </c>
      <c r="C296" s="1109"/>
      <c r="D296" s="1110"/>
      <c r="E296" s="595">
        <v>2900</v>
      </c>
      <c r="F296" s="596"/>
      <c r="G296" s="597">
        <f t="shared" ref="G296:G310" si="13">E296*F296</f>
        <v>0</v>
      </c>
    </row>
    <row r="297" spans="1:7" x14ac:dyDescent="0.25">
      <c r="A297" s="234" t="s">
        <v>3808</v>
      </c>
      <c r="B297" s="1074" t="s">
        <v>3809</v>
      </c>
      <c r="C297" s="1075"/>
      <c r="D297" s="1076"/>
      <c r="E297" s="235">
        <v>22</v>
      </c>
      <c r="F297" s="598"/>
      <c r="G297" s="129">
        <f t="shared" si="13"/>
        <v>0</v>
      </c>
    </row>
    <row r="298" spans="1:7" x14ac:dyDescent="0.25">
      <c r="A298" s="234" t="s">
        <v>3808</v>
      </c>
      <c r="B298" s="1074" t="s">
        <v>3810</v>
      </c>
      <c r="C298" s="1075"/>
      <c r="D298" s="1076"/>
      <c r="E298" s="235">
        <v>22</v>
      </c>
      <c r="F298" s="598"/>
      <c r="G298" s="129">
        <f t="shared" si="13"/>
        <v>0</v>
      </c>
    </row>
    <row r="299" spans="1:7" x14ac:dyDescent="0.25">
      <c r="A299" s="599" t="s">
        <v>3811</v>
      </c>
      <c r="B299" s="1079" t="s">
        <v>3812</v>
      </c>
      <c r="C299" s="1080"/>
      <c r="D299" s="1081"/>
      <c r="E299" s="600">
        <v>45</v>
      </c>
      <c r="F299" s="601"/>
      <c r="G299" s="48">
        <f t="shared" si="13"/>
        <v>0</v>
      </c>
    </row>
    <row r="300" spans="1:7" x14ac:dyDescent="0.25">
      <c r="A300" s="599" t="s">
        <v>3813</v>
      </c>
      <c r="B300" s="1082" t="s">
        <v>3814</v>
      </c>
      <c r="C300" s="1083"/>
      <c r="D300" s="1084"/>
      <c r="E300" s="600">
        <v>45</v>
      </c>
      <c r="F300" s="601"/>
      <c r="G300" s="48">
        <f t="shared" si="13"/>
        <v>0</v>
      </c>
    </row>
    <row r="301" spans="1:7" x14ac:dyDescent="0.25">
      <c r="A301" s="599" t="s">
        <v>3815</v>
      </c>
      <c r="B301" s="1082" t="s">
        <v>3816</v>
      </c>
      <c r="C301" s="1083"/>
      <c r="D301" s="1084"/>
      <c r="E301" s="600">
        <v>45</v>
      </c>
      <c r="F301" s="601"/>
      <c r="G301" s="48">
        <f t="shared" si="13"/>
        <v>0</v>
      </c>
    </row>
    <row r="302" spans="1:7" x14ac:dyDescent="0.25">
      <c r="A302" s="602" t="s">
        <v>3817</v>
      </c>
      <c r="B302" s="603" t="s">
        <v>3818</v>
      </c>
      <c r="C302" s="604"/>
      <c r="D302" s="605"/>
      <c r="E302" s="600">
        <v>67</v>
      </c>
      <c r="F302" s="601"/>
      <c r="G302" s="48">
        <f t="shared" si="13"/>
        <v>0</v>
      </c>
    </row>
    <row r="303" spans="1:7" x14ac:dyDescent="0.25">
      <c r="A303" s="606" t="s">
        <v>3819</v>
      </c>
      <c r="B303" s="1099" t="s">
        <v>3820</v>
      </c>
      <c r="C303" s="1100"/>
      <c r="D303" s="1101"/>
      <c r="E303" s="600">
        <v>15</v>
      </c>
      <c r="F303" s="601"/>
      <c r="G303" s="48">
        <f t="shared" si="13"/>
        <v>0</v>
      </c>
    </row>
    <row r="304" spans="1:7" x14ac:dyDescent="0.25">
      <c r="A304" s="607" t="s">
        <v>3821</v>
      </c>
      <c r="B304" s="1102" t="s">
        <v>3822</v>
      </c>
      <c r="C304" s="1103"/>
      <c r="D304" s="1104"/>
      <c r="E304" s="600">
        <v>45</v>
      </c>
      <c r="F304" s="601"/>
      <c r="G304" s="48">
        <f t="shared" si="13"/>
        <v>0</v>
      </c>
    </row>
    <row r="305" spans="1:7" x14ac:dyDescent="0.25">
      <c r="A305" s="966" t="s">
        <v>4522</v>
      </c>
      <c r="B305" s="1088" t="s">
        <v>4523</v>
      </c>
      <c r="C305" s="1088"/>
      <c r="D305" s="1088"/>
      <c r="E305" s="967">
        <v>27</v>
      </c>
      <c r="F305" s="968"/>
      <c r="G305" s="48">
        <f t="shared" si="13"/>
        <v>0</v>
      </c>
    </row>
    <row r="306" spans="1:7" x14ac:dyDescent="0.25">
      <c r="A306" s="966" t="s">
        <v>4524</v>
      </c>
      <c r="B306" s="1088" t="s">
        <v>4525</v>
      </c>
      <c r="C306" s="1088"/>
      <c r="D306" s="1088"/>
      <c r="E306" s="967">
        <v>27</v>
      </c>
      <c r="F306" s="968"/>
      <c r="G306" s="48">
        <f t="shared" si="13"/>
        <v>0</v>
      </c>
    </row>
    <row r="307" spans="1:7" x14ac:dyDescent="0.25">
      <c r="A307" s="608" t="s">
        <v>3823</v>
      </c>
      <c r="B307" s="1074" t="s">
        <v>3824</v>
      </c>
      <c r="C307" s="1075"/>
      <c r="D307" s="1076"/>
      <c r="E307" s="235">
        <v>180</v>
      </c>
      <c r="F307" s="609"/>
      <c r="G307" s="129">
        <f t="shared" si="13"/>
        <v>0</v>
      </c>
    </row>
    <row r="308" spans="1:7" x14ac:dyDescent="0.25">
      <c r="A308" s="610" t="s">
        <v>3825</v>
      </c>
      <c r="B308" s="1111" t="s">
        <v>3826</v>
      </c>
      <c r="C308" s="1112"/>
      <c r="D308" s="1113"/>
      <c r="E308" s="611">
        <v>25</v>
      </c>
      <c r="F308" s="612"/>
      <c r="G308" s="129">
        <f t="shared" si="13"/>
        <v>0</v>
      </c>
    </row>
    <row r="309" spans="1:7" x14ac:dyDescent="0.25">
      <c r="A309" s="608" t="s">
        <v>3827</v>
      </c>
      <c r="B309" s="1074" t="s">
        <v>3828</v>
      </c>
      <c r="C309" s="1075"/>
      <c r="D309" s="1076"/>
      <c r="E309" s="235">
        <v>75</v>
      </c>
      <c r="F309" s="609"/>
      <c r="G309" s="129">
        <f t="shared" si="13"/>
        <v>0</v>
      </c>
    </row>
    <row r="310" spans="1:7" x14ac:dyDescent="0.25">
      <c r="A310" s="234" t="s">
        <v>3829</v>
      </c>
      <c r="B310" s="1074" t="s">
        <v>3830</v>
      </c>
      <c r="C310" s="1075"/>
      <c r="D310" s="1076"/>
      <c r="E310" s="235">
        <v>150</v>
      </c>
      <c r="F310" s="609"/>
      <c r="G310" s="129">
        <f t="shared" si="13"/>
        <v>0</v>
      </c>
    </row>
    <row r="311" spans="1:7" x14ac:dyDescent="0.25">
      <c r="A311" s="234" t="s">
        <v>3831</v>
      </c>
      <c r="B311" s="1074" t="s">
        <v>3830</v>
      </c>
      <c r="C311" s="1075"/>
      <c r="D311" s="1076"/>
      <c r="E311" s="235">
        <v>180</v>
      </c>
      <c r="F311" s="598"/>
      <c r="G311" s="129">
        <f t="shared" ref="G311:G324" si="14">E311*F311</f>
        <v>0</v>
      </c>
    </row>
    <row r="312" spans="1:7" x14ac:dyDescent="0.25">
      <c r="A312" s="234" t="s">
        <v>3832</v>
      </c>
      <c r="B312" s="1074" t="s">
        <v>3833</v>
      </c>
      <c r="C312" s="1075"/>
      <c r="D312" s="1076"/>
      <c r="E312" s="127">
        <v>120</v>
      </c>
      <c r="F312" s="609"/>
      <c r="G312" s="129">
        <f t="shared" si="14"/>
        <v>0</v>
      </c>
    </row>
    <row r="313" spans="1:7" x14ac:dyDescent="0.25">
      <c r="A313" s="234" t="s">
        <v>3834</v>
      </c>
      <c r="B313" s="1074" t="s">
        <v>3835</v>
      </c>
      <c r="C313" s="1075"/>
      <c r="D313" s="1076"/>
      <c r="E313" s="127">
        <v>45</v>
      </c>
      <c r="F313" s="609"/>
      <c r="G313" s="129">
        <f t="shared" si="14"/>
        <v>0</v>
      </c>
    </row>
    <row r="314" spans="1:7" x14ac:dyDescent="0.25">
      <c r="A314" s="987" t="s">
        <v>3836</v>
      </c>
      <c r="B314" s="1089" t="s">
        <v>4607</v>
      </c>
      <c r="C314" s="1089"/>
      <c r="D314" s="1089"/>
      <c r="E314" s="990">
        <v>500</v>
      </c>
      <c r="F314" s="988"/>
      <c r="G314" s="989">
        <f t="shared" si="14"/>
        <v>0</v>
      </c>
    </row>
    <row r="315" spans="1:7" x14ac:dyDescent="0.25">
      <c r="A315" s="987" t="s">
        <v>3838</v>
      </c>
      <c r="B315" s="1089" t="s">
        <v>4608</v>
      </c>
      <c r="C315" s="1089"/>
      <c r="D315" s="1089"/>
      <c r="E315" s="990">
        <v>380</v>
      </c>
      <c r="F315" s="988"/>
      <c r="G315" s="989">
        <f t="shared" si="14"/>
        <v>0</v>
      </c>
    </row>
    <row r="316" spans="1:7" x14ac:dyDescent="0.25">
      <c r="A316" s="987" t="s">
        <v>3836</v>
      </c>
      <c r="B316" s="1089" t="s">
        <v>4609</v>
      </c>
      <c r="C316" s="1089"/>
      <c r="D316" s="1089"/>
      <c r="E316" s="990">
        <v>896</v>
      </c>
      <c r="F316" s="988"/>
      <c r="G316" s="989">
        <f t="shared" si="14"/>
        <v>0</v>
      </c>
    </row>
    <row r="317" spans="1:7" x14ac:dyDescent="0.25">
      <c r="A317" s="987" t="s">
        <v>3842</v>
      </c>
      <c r="B317" s="1089" t="s">
        <v>4610</v>
      </c>
      <c r="C317" s="1089"/>
      <c r="D317" s="1089"/>
      <c r="E317" s="990">
        <v>905</v>
      </c>
      <c r="F317" s="988"/>
      <c r="G317" s="989">
        <f t="shared" si="14"/>
        <v>0</v>
      </c>
    </row>
    <row r="318" spans="1:7" x14ac:dyDescent="0.25">
      <c r="A318" s="212" t="s">
        <v>3836</v>
      </c>
      <c r="B318" s="1096" t="s">
        <v>3837</v>
      </c>
      <c r="C318" s="1097"/>
      <c r="D318" s="1098"/>
      <c r="E318" s="148">
        <v>905</v>
      </c>
      <c r="F318" s="613"/>
      <c r="G318" s="989">
        <f t="shared" si="14"/>
        <v>0</v>
      </c>
    </row>
    <row r="319" spans="1:7" x14ac:dyDescent="0.25">
      <c r="A319" s="234" t="s">
        <v>3838</v>
      </c>
      <c r="B319" s="1085" t="s">
        <v>3839</v>
      </c>
      <c r="C319" s="1086"/>
      <c r="D319" s="1087"/>
      <c r="E319" s="127">
        <v>401</v>
      </c>
      <c r="F319" s="609"/>
      <c r="G319" s="129">
        <f t="shared" si="14"/>
        <v>0</v>
      </c>
    </row>
    <row r="320" spans="1:7" x14ac:dyDescent="0.25">
      <c r="A320" s="234" t="s">
        <v>3840</v>
      </c>
      <c r="B320" s="1085" t="s">
        <v>3841</v>
      </c>
      <c r="C320" s="1086"/>
      <c r="D320" s="1087"/>
      <c r="E320" s="127">
        <v>470</v>
      </c>
      <c r="F320" s="609"/>
      <c r="G320" s="129">
        <f t="shared" si="14"/>
        <v>0</v>
      </c>
    </row>
    <row r="321" spans="1:7" x14ac:dyDescent="0.25">
      <c r="A321" s="614" t="s">
        <v>3842</v>
      </c>
      <c r="B321" s="1085" t="s">
        <v>3843</v>
      </c>
      <c r="C321" s="1086"/>
      <c r="D321" s="1087"/>
      <c r="E321" s="127">
        <v>513</v>
      </c>
      <c r="F321" s="609"/>
      <c r="G321" s="129">
        <f t="shared" si="14"/>
        <v>0</v>
      </c>
    </row>
    <row r="322" spans="1:7" x14ac:dyDescent="0.25">
      <c r="A322" s="234" t="s">
        <v>3844</v>
      </c>
      <c r="B322" s="1085" t="s">
        <v>3845</v>
      </c>
      <c r="C322" s="1086"/>
      <c r="D322" s="1087"/>
      <c r="E322" s="127">
        <v>559</v>
      </c>
      <c r="F322" s="609"/>
      <c r="G322" s="129">
        <f t="shared" si="14"/>
        <v>0</v>
      </c>
    </row>
    <row r="323" spans="1:7" x14ac:dyDescent="0.25">
      <c r="A323" s="234" t="s">
        <v>3846</v>
      </c>
      <c r="B323" s="1085" t="s">
        <v>3847</v>
      </c>
      <c r="C323" s="1086"/>
      <c r="D323" s="1087"/>
      <c r="E323" s="127">
        <v>537</v>
      </c>
      <c r="F323" s="609"/>
      <c r="G323" s="129">
        <f t="shared" si="14"/>
        <v>0</v>
      </c>
    </row>
    <row r="324" spans="1:7" x14ac:dyDescent="0.25">
      <c r="A324" s="615" t="s">
        <v>3848</v>
      </c>
      <c r="B324" s="1090" t="s">
        <v>3849</v>
      </c>
      <c r="C324" s="1091"/>
      <c r="D324" s="1092"/>
      <c r="E324" s="616">
        <v>1011</v>
      </c>
      <c r="F324" s="617"/>
      <c r="G324" s="618">
        <f t="shared" si="14"/>
        <v>0</v>
      </c>
    </row>
    <row r="325" spans="1:7" x14ac:dyDescent="0.25">
      <c r="A325" s="8"/>
      <c r="B325" s="9"/>
      <c r="C325" s="9"/>
      <c r="D325" s="10"/>
      <c r="E325" s="10"/>
      <c r="F325" s="450"/>
      <c r="G325" s="3"/>
    </row>
    <row r="326" spans="1:7" ht="15.75" x14ac:dyDescent="0.25">
      <c r="A326" s="1093" t="s">
        <v>3850</v>
      </c>
      <c r="B326" s="1094"/>
      <c r="C326" s="1094"/>
      <c r="D326" s="1094"/>
      <c r="E326" s="1094"/>
      <c r="F326" s="550"/>
      <c r="G326" s="551"/>
    </row>
    <row r="327" spans="1:7" x14ac:dyDescent="0.25">
      <c r="A327" s="619" t="s">
        <v>3851</v>
      </c>
      <c r="B327" s="620" t="s">
        <v>3852</v>
      </c>
      <c r="C327" s="621"/>
      <c r="D327" s="622"/>
      <c r="E327" s="623">
        <v>220</v>
      </c>
      <c r="F327" s="624"/>
      <c r="G327" s="625">
        <f t="shared" ref="G327:G334" si="15">E327*F327</f>
        <v>0</v>
      </c>
    </row>
    <row r="328" spans="1:7" x14ac:dyDescent="0.25">
      <c r="A328" s="252" t="s">
        <v>3853</v>
      </c>
      <c r="B328" s="626" t="s">
        <v>3852</v>
      </c>
      <c r="C328" s="627"/>
      <c r="D328" s="628"/>
      <c r="E328" s="629">
        <v>220</v>
      </c>
      <c r="F328" s="630"/>
      <c r="G328" s="251">
        <f t="shared" si="15"/>
        <v>0</v>
      </c>
    </row>
    <row r="329" spans="1:7" x14ac:dyDescent="0.25">
      <c r="A329" s="237" t="s">
        <v>3854</v>
      </c>
      <c r="B329" s="124" t="s">
        <v>3855</v>
      </c>
      <c r="C329" s="125"/>
      <c r="D329" s="126"/>
      <c r="E329" s="631">
        <v>240</v>
      </c>
      <c r="F329" s="598"/>
      <c r="G329" s="129">
        <f t="shared" si="15"/>
        <v>0</v>
      </c>
    </row>
    <row r="330" spans="1:7" x14ac:dyDescent="0.25">
      <c r="A330" s="632" t="s">
        <v>3856</v>
      </c>
      <c r="B330" s="633" t="s">
        <v>3857</v>
      </c>
      <c r="C330" s="634"/>
      <c r="D330" s="635"/>
      <c r="E330" s="636">
        <v>230</v>
      </c>
      <c r="F330" s="637"/>
      <c r="G330" s="638">
        <f t="shared" si="15"/>
        <v>0</v>
      </c>
    </row>
    <row r="331" spans="1:7" x14ac:dyDescent="0.25">
      <c r="A331" s="239" t="s">
        <v>3858</v>
      </c>
      <c r="B331" s="639" t="s">
        <v>3857</v>
      </c>
      <c r="C331" s="640"/>
      <c r="D331" s="641"/>
      <c r="E331" s="642">
        <v>230</v>
      </c>
      <c r="F331" s="582"/>
      <c r="G331" s="233">
        <f t="shared" si="15"/>
        <v>0</v>
      </c>
    </row>
    <row r="332" spans="1:7" x14ac:dyDescent="0.25">
      <c r="A332" s="239" t="s">
        <v>3859</v>
      </c>
      <c r="B332" s="643" t="s">
        <v>3860</v>
      </c>
      <c r="C332" s="644"/>
      <c r="D332" s="645"/>
      <c r="E332" s="642">
        <v>220</v>
      </c>
      <c r="F332" s="582"/>
      <c r="G332" s="233">
        <f t="shared" si="15"/>
        <v>0</v>
      </c>
    </row>
    <row r="333" spans="1:7" x14ac:dyDescent="0.25">
      <c r="A333" s="646" t="s">
        <v>3861</v>
      </c>
      <c r="B333" s="647" t="s">
        <v>3862</v>
      </c>
      <c r="C333" s="648"/>
      <c r="D333" s="649"/>
      <c r="E333" s="345">
        <v>60</v>
      </c>
      <c r="F333" s="395"/>
      <c r="G333" s="143">
        <f t="shared" si="15"/>
        <v>0</v>
      </c>
    </row>
    <row r="334" spans="1:7" x14ac:dyDescent="0.25">
      <c r="A334" s="650" t="s">
        <v>3863</v>
      </c>
      <c r="B334" s="651" t="s">
        <v>3864</v>
      </c>
      <c r="C334" s="652"/>
      <c r="D334" s="653"/>
      <c r="E334" s="654">
        <v>60</v>
      </c>
      <c r="F334" s="655"/>
      <c r="G334" s="618">
        <f t="shared" si="15"/>
        <v>0</v>
      </c>
    </row>
    <row r="335" spans="1:7" x14ac:dyDescent="0.25">
      <c r="A335" s="9"/>
      <c r="B335" s="656"/>
      <c r="C335" s="656"/>
      <c r="D335" s="9"/>
      <c r="E335" s="657"/>
      <c r="F335" s="457"/>
      <c r="G335" s="110"/>
    </row>
    <row r="336" spans="1:7" x14ac:dyDescent="0.25">
      <c r="A336" s="658"/>
      <c r="B336" s="656"/>
      <c r="C336" s="656"/>
      <c r="D336" s="9"/>
      <c r="E336" s="657"/>
      <c r="F336" s="457"/>
      <c r="G336" s="110"/>
    </row>
  </sheetData>
  <sheetProtection algorithmName="SHA-512" hashValue="gTOae3VMfUnSEt9O3t2MZSBobc3U+jmg4Ap6UsVTNlxX7HhSF2XjX+JENbuEOstgvHkbv9ROtGowgeeChRZZpg==" saltValue="fTEuZWyh2+tNr8eJEHZxDw==" spinCount="100000" sheet="1" formatRows="0"/>
  <autoFilter ref="F12:F334"/>
  <mergeCells count="296">
    <mergeCell ref="B22:C22"/>
    <mergeCell ref="B23:C23"/>
    <mergeCell ref="B24:C24"/>
    <mergeCell ref="A1:F1"/>
    <mergeCell ref="B2:F2"/>
    <mergeCell ref="B3:F3"/>
    <mergeCell ref="B4:F4"/>
    <mergeCell ref="B5:F5"/>
    <mergeCell ref="A11:D11"/>
    <mergeCell ref="A13:D13"/>
    <mergeCell ref="B14:C14"/>
    <mergeCell ref="B15:C15"/>
    <mergeCell ref="B16:C16"/>
    <mergeCell ref="B17:C17"/>
    <mergeCell ref="B18:C18"/>
    <mergeCell ref="B19:C19"/>
    <mergeCell ref="B20:C20"/>
    <mergeCell ref="B21:C21"/>
    <mergeCell ref="B48:C48"/>
    <mergeCell ref="B49:C49"/>
    <mergeCell ref="B50:C50"/>
    <mergeCell ref="B25:C25"/>
    <mergeCell ref="B26:C26"/>
    <mergeCell ref="B27:C27"/>
    <mergeCell ref="A29:D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D45"/>
    <mergeCell ref="B46:C46"/>
    <mergeCell ref="B47:C47"/>
    <mergeCell ref="A82:D82"/>
    <mergeCell ref="B83:C83"/>
    <mergeCell ref="B84:C84"/>
    <mergeCell ref="B51:C51"/>
    <mergeCell ref="B52:C52"/>
    <mergeCell ref="B53:C53"/>
    <mergeCell ref="B54:C54"/>
    <mergeCell ref="B55:C55"/>
    <mergeCell ref="B56:C56"/>
    <mergeCell ref="B57:C57"/>
    <mergeCell ref="A59:E59"/>
    <mergeCell ref="B60:C60"/>
    <mergeCell ref="B61:C61"/>
    <mergeCell ref="A63:E63"/>
    <mergeCell ref="A70:D70"/>
    <mergeCell ref="B71:C71"/>
    <mergeCell ref="B72:C72"/>
    <mergeCell ref="A74:D74"/>
    <mergeCell ref="B75:C75"/>
    <mergeCell ref="B76:C76"/>
    <mergeCell ref="B77:C77"/>
    <mergeCell ref="B78:C78"/>
    <mergeCell ref="B79:C79"/>
    <mergeCell ref="B80:C80"/>
    <mergeCell ref="B108:C108"/>
    <mergeCell ref="B109:C109"/>
    <mergeCell ref="B110:C110"/>
    <mergeCell ref="B85:C85"/>
    <mergeCell ref="B86:C86"/>
    <mergeCell ref="B87:C87"/>
    <mergeCell ref="B88:C88"/>
    <mergeCell ref="A90:D90"/>
    <mergeCell ref="B91:C91"/>
    <mergeCell ref="B92:C92"/>
    <mergeCell ref="A94:D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32:C132"/>
    <mergeCell ref="B133:C133"/>
    <mergeCell ref="B134:C134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56:C156"/>
    <mergeCell ref="B157:C157"/>
    <mergeCell ref="B158:C158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81:C181"/>
    <mergeCell ref="B182:C182"/>
    <mergeCell ref="B183:C183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A173:D173"/>
    <mergeCell ref="B174:C174"/>
    <mergeCell ref="B175:C175"/>
    <mergeCell ref="B176:C176"/>
    <mergeCell ref="B177:C177"/>
    <mergeCell ref="B178:C178"/>
    <mergeCell ref="B179:C179"/>
    <mergeCell ref="B180:C180"/>
    <mergeCell ref="B205:C205"/>
    <mergeCell ref="B206:C206"/>
    <mergeCell ref="B207:C207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31:D231"/>
    <mergeCell ref="B232:D232"/>
    <mergeCell ref="B233:D233"/>
    <mergeCell ref="B208:C208"/>
    <mergeCell ref="B209:C209"/>
    <mergeCell ref="B210:C210"/>
    <mergeCell ref="B211:C211"/>
    <mergeCell ref="B212:C212"/>
    <mergeCell ref="A214:E214"/>
    <mergeCell ref="B215:D215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A229:E229"/>
    <mergeCell ref="B230:D230"/>
    <mergeCell ref="B240:D240"/>
    <mergeCell ref="B241:D241"/>
    <mergeCell ref="B242:D242"/>
    <mergeCell ref="B243:D243"/>
    <mergeCell ref="B244:D244"/>
    <mergeCell ref="B234:D234"/>
    <mergeCell ref="B235:D235"/>
    <mergeCell ref="B236:D236"/>
    <mergeCell ref="B237:D237"/>
    <mergeCell ref="B238:D238"/>
    <mergeCell ref="B239:D239"/>
    <mergeCell ref="B269:D269"/>
    <mergeCell ref="B270:D270"/>
    <mergeCell ref="B271:D271"/>
    <mergeCell ref="A257:B257"/>
    <mergeCell ref="B246:D246"/>
    <mergeCell ref="B247:D247"/>
    <mergeCell ref="A249:E249"/>
    <mergeCell ref="A250:B250"/>
    <mergeCell ref="A251:B251"/>
    <mergeCell ref="A252:B252"/>
    <mergeCell ref="A253:B253"/>
    <mergeCell ref="A254:B254"/>
    <mergeCell ref="A255:B255"/>
    <mergeCell ref="A256:B256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7:E267"/>
    <mergeCell ref="B290:D290"/>
    <mergeCell ref="A273:E273"/>
    <mergeCell ref="B274:D274"/>
    <mergeCell ref="B275:D275"/>
    <mergeCell ref="B276:D276"/>
    <mergeCell ref="B277:D277"/>
    <mergeCell ref="B278:D278"/>
    <mergeCell ref="B279:D279"/>
    <mergeCell ref="B280:D280"/>
    <mergeCell ref="B281:D281"/>
    <mergeCell ref="B282:D282"/>
    <mergeCell ref="B283:D283"/>
    <mergeCell ref="B284:D284"/>
    <mergeCell ref="B324:D324"/>
    <mergeCell ref="A326:E326"/>
    <mergeCell ref="C7:F9"/>
    <mergeCell ref="B313:D313"/>
    <mergeCell ref="B318:D318"/>
    <mergeCell ref="B319:D319"/>
    <mergeCell ref="B320:D320"/>
    <mergeCell ref="B303:D303"/>
    <mergeCell ref="B304:D304"/>
    <mergeCell ref="B321:D321"/>
    <mergeCell ref="B322:D322"/>
    <mergeCell ref="B293:D293"/>
    <mergeCell ref="A295:D295"/>
    <mergeCell ref="B296:D296"/>
    <mergeCell ref="B297:D297"/>
    <mergeCell ref="B311:D311"/>
    <mergeCell ref="B312:D312"/>
    <mergeCell ref="B307:D307"/>
    <mergeCell ref="B308:D308"/>
    <mergeCell ref="B285:D285"/>
    <mergeCell ref="B286:D286"/>
    <mergeCell ref="B287:D287"/>
    <mergeCell ref="B288:D288"/>
    <mergeCell ref="B289:D289"/>
    <mergeCell ref="B309:D309"/>
    <mergeCell ref="B310:D310"/>
    <mergeCell ref="B291:D291"/>
    <mergeCell ref="B292:D292"/>
    <mergeCell ref="B298:D298"/>
    <mergeCell ref="B299:D299"/>
    <mergeCell ref="B300:D300"/>
    <mergeCell ref="B301:D301"/>
    <mergeCell ref="B323:D323"/>
    <mergeCell ref="B305:D305"/>
    <mergeCell ref="B306:D306"/>
    <mergeCell ref="B314:D314"/>
    <mergeCell ref="B315:D315"/>
    <mergeCell ref="B316:D316"/>
    <mergeCell ref="B317:D317"/>
  </mergeCells>
  <pageMargins left="0.70866141732283472" right="0.70866141732283472" top="0.74803149606299213" bottom="0.74803149606299213" header="0.31496062992125984" footer="0.31496062992125984"/>
  <pageSetup paperSize="9" scale="85" orientation="portrait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-0.249977111117893"/>
  </sheetPr>
  <dimension ref="A1:H101"/>
  <sheetViews>
    <sheetView zoomScale="98" zoomScaleSheetLayoutView="100" workbookViewId="0">
      <selection activeCell="F27" sqref="F27"/>
    </sheetView>
  </sheetViews>
  <sheetFormatPr defaultColWidth="8.7109375" defaultRowHeight="15" x14ac:dyDescent="0.25"/>
  <cols>
    <col min="1" max="1" width="25.85546875" customWidth="1"/>
    <col min="2" max="2" width="16" style="1" customWidth="1"/>
    <col min="3" max="3" width="17.28515625" style="1" customWidth="1"/>
    <col min="4" max="4" width="12" customWidth="1"/>
    <col min="5" max="5" width="7.5703125" customWidth="1"/>
    <col min="6" max="6" width="6" style="2" customWidth="1"/>
    <col min="7" max="7" width="8.85546875" customWidth="1"/>
    <col min="9" max="9" width="17.5703125" customWidth="1"/>
    <col min="11" max="11" width="25.85546875" customWidth="1"/>
  </cols>
  <sheetData>
    <row r="1" spans="1:8" x14ac:dyDescent="0.25">
      <c r="A1" s="1248" t="s">
        <v>3387</v>
      </c>
      <c r="B1" s="1249"/>
      <c r="C1" s="1249"/>
      <c r="D1" s="1249"/>
      <c r="E1" s="1249"/>
      <c r="F1" s="1250"/>
      <c r="G1" s="3"/>
      <c r="H1" s="10"/>
    </row>
    <row r="2" spans="1:8" x14ac:dyDescent="0.25">
      <c r="A2" s="4" t="s">
        <v>3388</v>
      </c>
      <c r="B2" s="1251"/>
      <c r="C2" s="1252"/>
      <c r="D2" s="1252"/>
      <c r="E2" s="1252"/>
      <c r="F2" s="1253"/>
      <c r="G2" s="3"/>
      <c r="H2" s="10"/>
    </row>
    <row r="3" spans="1:8" x14ac:dyDescent="0.25">
      <c r="A3" s="5" t="s">
        <v>5</v>
      </c>
      <c r="B3" s="1254"/>
      <c r="C3" s="1255"/>
      <c r="D3" s="1255"/>
      <c r="E3" s="1255"/>
      <c r="F3" s="1256"/>
      <c r="G3" s="3"/>
      <c r="H3" s="10"/>
    </row>
    <row r="4" spans="1:8" x14ac:dyDescent="0.25">
      <c r="A4" s="6" t="s">
        <v>8</v>
      </c>
      <c r="B4" s="1257"/>
      <c r="C4" s="1258"/>
      <c r="D4" s="1258"/>
      <c r="E4" s="1258"/>
      <c r="F4" s="1259"/>
      <c r="G4" s="3"/>
      <c r="H4" s="10"/>
    </row>
    <row r="5" spans="1:8" x14ac:dyDescent="0.25">
      <c r="A5" s="7" t="s">
        <v>11</v>
      </c>
      <c r="B5" s="1260"/>
      <c r="C5" s="1261"/>
      <c r="D5" s="1261"/>
      <c r="E5" s="1261"/>
      <c r="F5" s="1262"/>
      <c r="G5" s="3"/>
      <c r="H5" s="10"/>
    </row>
    <row r="6" spans="1:8" x14ac:dyDescent="0.25">
      <c r="A6" s="8"/>
      <c r="B6" s="9"/>
      <c r="C6" s="9"/>
      <c r="D6" s="10"/>
      <c r="E6" s="10"/>
      <c r="F6" s="9"/>
      <c r="G6" s="3"/>
      <c r="H6" s="10"/>
    </row>
    <row r="7" spans="1:8" x14ac:dyDescent="0.25">
      <c r="A7" s="11" t="s">
        <v>3389</v>
      </c>
      <c r="B7" s="12">
        <f>SUM(F11:F99)</f>
        <v>0</v>
      </c>
      <c r="C7" s="1095"/>
      <c r="D7" s="1095"/>
      <c r="E7" s="1095"/>
      <c r="F7" s="1095"/>
      <c r="G7" s="3"/>
      <c r="H7" s="10"/>
    </row>
    <row r="8" spans="1:8" x14ac:dyDescent="0.25">
      <c r="A8" s="8"/>
      <c r="B8" s="9"/>
      <c r="C8" s="1095"/>
      <c r="D8" s="1095"/>
      <c r="E8" s="1095"/>
      <c r="F8" s="1095"/>
      <c r="G8" s="3"/>
      <c r="H8" s="10"/>
    </row>
    <row r="9" spans="1:8" x14ac:dyDescent="0.25">
      <c r="A9" s="13" t="s">
        <v>3390</v>
      </c>
      <c r="B9" s="14">
        <f>SUM(G11:G99)</f>
        <v>0</v>
      </c>
      <c r="C9" s="1095"/>
      <c r="D9" s="1095"/>
      <c r="E9" s="1095"/>
      <c r="F9" s="1095"/>
      <c r="G9" s="3"/>
      <c r="H9" s="10"/>
    </row>
    <row r="10" spans="1:8" x14ac:dyDescent="0.25">
      <c r="A10" s="8"/>
      <c r="B10" s="9"/>
      <c r="C10" s="9"/>
      <c r="D10" s="10"/>
      <c r="E10" s="10"/>
      <c r="F10" s="9"/>
      <c r="G10" s="3"/>
      <c r="H10" s="10"/>
    </row>
    <row r="11" spans="1:8" ht="15.75" x14ac:dyDescent="0.25">
      <c r="A11" s="1321" t="s">
        <v>3865</v>
      </c>
      <c r="B11" s="1322"/>
      <c r="C11" s="1322"/>
      <c r="D11" s="1322"/>
      <c r="E11" s="1322"/>
      <c r="F11" s="259"/>
      <c r="G11" s="260"/>
      <c r="H11" s="10"/>
    </row>
    <row r="12" spans="1:8" ht="16.5" thickBot="1" x14ac:dyDescent="0.3">
      <c r="A12" s="1323" t="s">
        <v>3866</v>
      </c>
      <c r="B12" s="1324"/>
      <c r="C12" s="1324"/>
      <c r="D12" s="1325"/>
      <c r="E12" s="261" t="s">
        <v>3393</v>
      </c>
      <c r="F12" s="262" t="s">
        <v>3394</v>
      </c>
      <c r="G12" s="263" t="s">
        <v>3395</v>
      </c>
      <c r="H12" s="10"/>
    </row>
    <row r="13" spans="1:8" x14ac:dyDescent="0.25">
      <c r="A13" s="969" t="s">
        <v>4643</v>
      </c>
      <c r="B13" s="1328" t="s">
        <v>4526</v>
      </c>
      <c r="C13" s="1329"/>
      <c r="D13" s="1330"/>
      <c r="E13" s="970">
        <v>95</v>
      </c>
      <c r="F13" s="971"/>
      <c r="G13" s="972">
        <f t="shared" ref="G13:G69" si="0">E13*F13</f>
        <v>0</v>
      </c>
      <c r="H13" s="10"/>
    </row>
    <row r="14" spans="1:8" x14ac:dyDescent="0.25">
      <c r="A14" s="960" t="s">
        <v>4644</v>
      </c>
      <c r="B14" s="1146" t="s">
        <v>3867</v>
      </c>
      <c r="C14" s="1147"/>
      <c r="D14" s="1148"/>
      <c r="E14" s="961">
        <v>190</v>
      </c>
      <c r="F14" s="962"/>
      <c r="G14" s="963">
        <f t="shared" si="0"/>
        <v>0</v>
      </c>
      <c r="H14" s="10"/>
    </row>
    <row r="15" spans="1:8" x14ac:dyDescent="0.25">
      <c r="A15" s="265" t="s">
        <v>3868</v>
      </c>
      <c r="B15" s="1326" t="s">
        <v>3869</v>
      </c>
      <c r="C15" s="1276"/>
      <c r="D15" s="1327"/>
      <c r="E15" s="75">
        <v>130</v>
      </c>
      <c r="F15" s="76"/>
      <c r="G15" s="266">
        <f t="shared" si="0"/>
        <v>0</v>
      </c>
      <c r="H15" s="267"/>
    </row>
    <row r="16" spans="1:8" x14ac:dyDescent="0.25">
      <c r="A16" s="268" t="s">
        <v>3870</v>
      </c>
      <c r="B16" s="1165" t="s">
        <v>3869</v>
      </c>
      <c r="C16" s="1166"/>
      <c r="D16" s="1167"/>
      <c r="E16" s="75">
        <v>130</v>
      </c>
      <c r="F16" s="964"/>
      <c r="G16" s="77">
        <f t="shared" si="0"/>
        <v>0</v>
      </c>
      <c r="H16" s="10"/>
    </row>
    <row r="17" spans="1:8" x14ac:dyDescent="0.25">
      <c r="A17" s="269" t="s">
        <v>3871</v>
      </c>
      <c r="B17" s="1165" t="s">
        <v>3869</v>
      </c>
      <c r="C17" s="1166"/>
      <c r="D17" s="1167"/>
      <c r="E17" s="75">
        <v>130</v>
      </c>
      <c r="F17" s="76"/>
      <c r="G17" s="77">
        <f t="shared" si="0"/>
        <v>0</v>
      </c>
      <c r="H17" s="10"/>
    </row>
    <row r="18" spans="1:8" x14ac:dyDescent="0.25">
      <c r="A18" s="269" t="s">
        <v>3872</v>
      </c>
      <c r="B18" s="1165" t="s">
        <v>3869</v>
      </c>
      <c r="C18" s="1166"/>
      <c r="D18" s="1167"/>
      <c r="E18" s="75">
        <v>130</v>
      </c>
      <c r="F18" s="76"/>
      <c r="G18" s="266">
        <f t="shared" si="0"/>
        <v>0</v>
      </c>
      <c r="H18" s="267"/>
    </row>
    <row r="19" spans="1:8" x14ac:dyDescent="0.25">
      <c r="A19" s="269" t="s">
        <v>3873</v>
      </c>
      <c r="B19" s="1165" t="s">
        <v>3869</v>
      </c>
      <c r="C19" s="1166"/>
      <c r="D19" s="1167"/>
      <c r="E19" s="75">
        <v>130</v>
      </c>
      <c r="F19" s="76"/>
      <c r="G19" s="266">
        <f t="shared" si="0"/>
        <v>0</v>
      </c>
      <c r="H19" s="267"/>
    </row>
    <row r="20" spans="1:8" x14ac:dyDescent="0.25">
      <c r="A20" s="269" t="s">
        <v>3874</v>
      </c>
      <c r="B20" s="1165" t="s">
        <v>3869</v>
      </c>
      <c r="C20" s="1166"/>
      <c r="D20" s="1167"/>
      <c r="E20" s="75">
        <v>130</v>
      </c>
      <c r="F20" s="76"/>
      <c r="G20" s="266">
        <f t="shared" si="0"/>
        <v>0</v>
      </c>
      <c r="H20" s="267"/>
    </row>
    <row r="21" spans="1:8" x14ac:dyDescent="0.25">
      <c r="A21" s="265" t="s">
        <v>3875</v>
      </c>
      <c r="B21" s="1165" t="s">
        <v>3876</v>
      </c>
      <c r="C21" s="1166"/>
      <c r="D21" s="1167"/>
      <c r="E21" s="75">
        <v>120</v>
      </c>
      <c r="F21" s="76"/>
      <c r="G21" s="77">
        <f t="shared" si="0"/>
        <v>0</v>
      </c>
      <c r="H21" s="10"/>
    </row>
    <row r="22" spans="1:8" x14ac:dyDescent="0.25">
      <c r="A22" s="980" t="s">
        <v>3877</v>
      </c>
      <c r="B22" s="1165" t="s">
        <v>3876</v>
      </c>
      <c r="C22" s="1166"/>
      <c r="D22" s="1167"/>
      <c r="E22" s="75">
        <v>120</v>
      </c>
      <c r="F22" s="76"/>
      <c r="G22" s="77">
        <f t="shared" si="0"/>
        <v>0</v>
      </c>
      <c r="H22" s="10"/>
    </row>
    <row r="23" spans="1:8" x14ac:dyDescent="0.25">
      <c r="A23" s="981" t="s">
        <v>4603</v>
      </c>
      <c r="B23" s="1319" t="s">
        <v>4604</v>
      </c>
      <c r="C23" s="1319"/>
      <c r="D23" s="1319"/>
      <c r="E23" s="982">
        <v>90</v>
      </c>
      <c r="F23" s="983"/>
      <c r="G23" s="984">
        <f t="shared" si="0"/>
        <v>0</v>
      </c>
      <c r="H23" s="10"/>
    </row>
    <row r="24" spans="1:8" x14ac:dyDescent="0.25">
      <c r="A24" s="985" t="s">
        <v>4605</v>
      </c>
      <c r="B24" s="1319" t="s">
        <v>4604</v>
      </c>
      <c r="C24" s="1319"/>
      <c r="D24" s="1319"/>
      <c r="E24" s="982">
        <v>70</v>
      </c>
      <c r="F24" s="983"/>
      <c r="G24" s="984">
        <f t="shared" si="0"/>
        <v>0</v>
      </c>
      <c r="H24" s="10"/>
    </row>
    <row r="25" spans="1:8" x14ac:dyDescent="0.25">
      <c r="A25" s="986" t="s">
        <v>4606</v>
      </c>
      <c r="B25" s="1319" t="s">
        <v>4604</v>
      </c>
      <c r="C25" s="1319"/>
      <c r="D25" s="1319"/>
      <c r="E25" s="982">
        <v>70</v>
      </c>
      <c r="F25" s="983"/>
      <c r="G25" s="984">
        <f t="shared" si="0"/>
        <v>0</v>
      </c>
      <c r="H25" s="10"/>
    </row>
    <row r="26" spans="1:8" x14ac:dyDescent="0.25">
      <c r="A26" s="1002" t="s">
        <v>4645</v>
      </c>
      <c r="B26" s="1320" t="s">
        <v>4646</v>
      </c>
      <c r="C26" s="1320"/>
      <c r="D26" s="1320"/>
      <c r="E26" s="1003">
        <v>40</v>
      </c>
      <c r="F26" s="1004"/>
      <c r="G26" s="984">
        <f t="shared" si="0"/>
        <v>0</v>
      </c>
      <c r="H26" s="10"/>
    </row>
    <row r="27" spans="1:8" x14ac:dyDescent="0.25">
      <c r="A27" s="270" t="s">
        <v>3878</v>
      </c>
      <c r="B27" s="1165" t="s">
        <v>3879</v>
      </c>
      <c r="C27" s="1166"/>
      <c r="D27" s="1167"/>
      <c r="E27" s="75">
        <v>61</v>
      </c>
      <c r="F27" s="76"/>
      <c r="G27" s="77">
        <f t="shared" si="0"/>
        <v>0</v>
      </c>
      <c r="H27" s="10"/>
    </row>
    <row r="28" spans="1:8" x14ac:dyDescent="0.25">
      <c r="A28" s="270" t="s">
        <v>3880</v>
      </c>
      <c r="B28" s="1165" t="s">
        <v>3879</v>
      </c>
      <c r="C28" s="1166"/>
      <c r="D28" s="1167"/>
      <c r="E28" s="75">
        <v>61</v>
      </c>
      <c r="F28" s="76"/>
      <c r="G28" s="266">
        <f t="shared" si="0"/>
        <v>0</v>
      </c>
      <c r="H28" s="267"/>
    </row>
    <row r="29" spans="1:8" x14ac:dyDescent="0.25">
      <c r="A29" s="270" t="s">
        <v>3881</v>
      </c>
      <c r="B29" s="1316" t="s">
        <v>3879</v>
      </c>
      <c r="C29" s="1317"/>
      <c r="D29" s="1318"/>
      <c r="E29" s="75">
        <v>61</v>
      </c>
      <c r="F29" s="76"/>
      <c r="G29" s="77">
        <f t="shared" si="0"/>
        <v>0</v>
      </c>
      <c r="H29" s="10"/>
    </row>
    <row r="30" spans="1:8" x14ac:dyDescent="0.25">
      <c r="A30" s="271" t="s">
        <v>3882</v>
      </c>
      <c r="B30" s="1310" t="s">
        <v>3883</v>
      </c>
      <c r="C30" s="1310"/>
      <c r="D30" s="1310"/>
      <c r="E30" s="272">
        <v>65</v>
      </c>
      <c r="F30" s="273"/>
      <c r="G30" s="77">
        <f t="shared" si="0"/>
        <v>0</v>
      </c>
      <c r="H30" s="10"/>
    </row>
    <row r="31" spans="1:8" x14ac:dyDescent="0.25">
      <c r="A31" s="271" t="s">
        <v>3884</v>
      </c>
      <c r="B31" s="1312" t="s">
        <v>3883</v>
      </c>
      <c r="C31" s="1312"/>
      <c r="D31" s="1312"/>
      <c r="E31" s="272">
        <v>65</v>
      </c>
      <c r="F31" s="273"/>
      <c r="G31" s="77">
        <f t="shared" si="0"/>
        <v>0</v>
      </c>
      <c r="H31" s="10"/>
    </row>
    <row r="32" spans="1:8" x14ac:dyDescent="0.25">
      <c r="A32" s="271" t="s">
        <v>3885</v>
      </c>
      <c r="B32" s="1289" t="s">
        <v>3883</v>
      </c>
      <c r="C32" s="1289"/>
      <c r="D32" s="1289"/>
      <c r="E32" s="272">
        <v>65</v>
      </c>
      <c r="F32" s="273"/>
      <c r="G32" s="77">
        <f t="shared" si="0"/>
        <v>0</v>
      </c>
      <c r="H32" s="10"/>
    </row>
    <row r="33" spans="1:8" x14ac:dyDescent="0.25">
      <c r="A33" s="271" t="s">
        <v>3886</v>
      </c>
      <c r="B33" s="1314" t="s">
        <v>3887</v>
      </c>
      <c r="C33" s="1314"/>
      <c r="D33" s="1314"/>
      <c r="E33" s="272">
        <v>35</v>
      </c>
      <c r="F33" s="273"/>
      <c r="G33" s="77">
        <f t="shared" si="0"/>
        <v>0</v>
      </c>
      <c r="H33" s="10"/>
    </row>
    <row r="34" spans="1:8" x14ac:dyDescent="0.25">
      <c r="A34" s="274" t="s">
        <v>3888</v>
      </c>
      <c r="B34" s="1315" t="s">
        <v>3889</v>
      </c>
      <c r="C34" s="1315"/>
      <c r="D34" s="1315"/>
      <c r="E34" s="272">
        <v>55</v>
      </c>
      <c r="F34" s="273"/>
      <c r="G34" s="77">
        <f t="shared" si="0"/>
        <v>0</v>
      </c>
      <c r="H34" s="10"/>
    </row>
    <row r="35" spans="1:8" x14ac:dyDescent="0.25">
      <c r="A35" s="275" t="s">
        <v>3890</v>
      </c>
      <c r="B35" s="1313" t="s">
        <v>3891</v>
      </c>
      <c r="C35" s="1313"/>
      <c r="D35" s="1313"/>
      <c r="E35" s="272">
        <v>35</v>
      </c>
      <c r="F35" s="273"/>
      <c r="G35" s="77">
        <f t="shared" si="0"/>
        <v>0</v>
      </c>
      <c r="H35" s="10"/>
    </row>
    <row r="36" spans="1:8" x14ac:dyDescent="0.25">
      <c r="A36" s="275" t="s">
        <v>3892</v>
      </c>
      <c r="B36" s="1313" t="s">
        <v>3893</v>
      </c>
      <c r="C36" s="1313"/>
      <c r="D36" s="1313"/>
      <c r="E36" s="272">
        <v>55</v>
      </c>
      <c r="F36" s="273"/>
      <c r="G36" s="77">
        <f t="shared" si="0"/>
        <v>0</v>
      </c>
      <c r="H36" s="10"/>
    </row>
    <row r="37" spans="1:8" x14ac:dyDescent="0.25">
      <c r="A37" s="275" t="s">
        <v>3894</v>
      </c>
      <c r="B37" s="1314" t="s">
        <v>3891</v>
      </c>
      <c r="C37" s="1314"/>
      <c r="D37" s="1314"/>
      <c r="E37" s="272">
        <v>35</v>
      </c>
      <c r="F37" s="273"/>
      <c r="G37" s="77">
        <f t="shared" si="0"/>
        <v>0</v>
      </c>
      <c r="H37" s="10"/>
    </row>
    <row r="38" spans="1:8" x14ac:dyDescent="0.25">
      <c r="A38" s="275" t="s">
        <v>3895</v>
      </c>
      <c r="B38" s="1314" t="s">
        <v>3893</v>
      </c>
      <c r="C38" s="1314"/>
      <c r="D38" s="1314"/>
      <c r="E38" s="272">
        <v>55</v>
      </c>
      <c r="F38" s="273"/>
      <c r="G38" s="77">
        <f t="shared" si="0"/>
        <v>0</v>
      </c>
      <c r="H38" s="10"/>
    </row>
    <row r="39" spans="1:8" x14ac:dyDescent="0.25">
      <c r="A39" s="276" t="s">
        <v>3896</v>
      </c>
      <c r="B39" s="1310" t="s">
        <v>3897</v>
      </c>
      <c r="C39" s="1310"/>
      <c r="D39" s="1310"/>
      <c r="E39" s="272">
        <v>80</v>
      </c>
      <c r="F39" s="273"/>
      <c r="G39" s="77">
        <f t="shared" si="0"/>
        <v>0</v>
      </c>
      <c r="H39" s="10"/>
    </row>
    <row r="40" spans="1:8" x14ac:dyDescent="0.25">
      <c r="A40" s="276" t="s">
        <v>3898</v>
      </c>
      <c r="B40" s="1289" t="s">
        <v>3897</v>
      </c>
      <c r="C40" s="1289"/>
      <c r="D40" s="1289"/>
      <c r="E40" s="272">
        <v>80</v>
      </c>
      <c r="F40" s="273"/>
      <c r="G40" s="77">
        <f t="shared" si="0"/>
        <v>0</v>
      </c>
      <c r="H40" s="10"/>
    </row>
    <row r="41" spans="1:8" x14ac:dyDescent="0.25">
      <c r="A41" s="276" t="s">
        <v>3899</v>
      </c>
      <c r="B41" s="1289" t="s">
        <v>3900</v>
      </c>
      <c r="C41" s="1289"/>
      <c r="D41" s="1289"/>
      <c r="E41" s="272">
        <v>130</v>
      </c>
      <c r="F41" s="273"/>
      <c r="G41" s="77">
        <f t="shared" si="0"/>
        <v>0</v>
      </c>
      <c r="H41" s="10"/>
    </row>
    <row r="42" spans="1:8" x14ac:dyDescent="0.25">
      <c r="A42" s="276" t="s">
        <v>3901</v>
      </c>
      <c r="B42" s="1310" t="s">
        <v>3900</v>
      </c>
      <c r="C42" s="1310"/>
      <c r="D42" s="1310"/>
      <c r="E42" s="272">
        <v>130</v>
      </c>
      <c r="F42" s="273"/>
      <c r="G42" s="77">
        <f t="shared" si="0"/>
        <v>0</v>
      </c>
      <c r="H42" s="10"/>
    </row>
    <row r="43" spans="1:8" x14ac:dyDescent="0.25">
      <c r="A43" s="276" t="s">
        <v>3902</v>
      </c>
      <c r="B43" s="1312" t="s">
        <v>3900</v>
      </c>
      <c r="C43" s="1312"/>
      <c r="D43" s="1312"/>
      <c r="E43" s="272">
        <v>130</v>
      </c>
      <c r="F43" s="273"/>
      <c r="G43" s="77">
        <f t="shared" si="0"/>
        <v>0</v>
      </c>
      <c r="H43" s="10"/>
    </row>
    <row r="44" spans="1:8" x14ac:dyDescent="0.25">
      <c r="A44" s="277" t="s">
        <v>3903</v>
      </c>
      <c r="B44" s="1289" t="s">
        <v>3904</v>
      </c>
      <c r="C44" s="1289"/>
      <c r="D44" s="1289"/>
      <c r="E44" s="272">
        <v>160</v>
      </c>
      <c r="F44" s="273"/>
      <c r="G44" s="77">
        <f t="shared" si="0"/>
        <v>0</v>
      </c>
      <c r="H44" s="10"/>
    </row>
    <row r="45" spans="1:8" x14ac:dyDescent="0.25">
      <c r="A45" s="278" t="s">
        <v>3905</v>
      </c>
      <c r="B45" s="1289" t="s">
        <v>3904</v>
      </c>
      <c r="C45" s="1289"/>
      <c r="D45" s="1289"/>
      <c r="E45" s="272">
        <v>160</v>
      </c>
      <c r="F45" s="273"/>
      <c r="G45" s="77">
        <f t="shared" si="0"/>
        <v>0</v>
      </c>
      <c r="H45" s="10"/>
    </row>
    <row r="46" spans="1:8" x14ac:dyDescent="0.25">
      <c r="A46" s="276" t="s">
        <v>3906</v>
      </c>
      <c r="B46" s="1310" t="s">
        <v>3907</v>
      </c>
      <c r="C46" s="1310"/>
      <c r="D46" s="1310"/>
      <c r="E46" s="272">
        <v>100</v>
      </c>
      <c r="F46" s="273"/>
      <c r="G46" s="77">
        <f t="shared" si="0"/>
        <v>0</v>
      </c>
      <c r="H46" s="10"/>
    </row>
    <row r="47" spans="1:8" x14ac:dyDescent="0.25">
      <c r="A47" s="277" t="s">
        <v>3908</v>
      </c>
      <c r="B47" s="1312" t="s">
        <v>3909</v>
      </c>
      <c r="C47" s="1312"/>
      <c r="D47" s="1312"/>
      <c r="E47" s="272">
        <v>100</v>
      </c>
      <c r="F47" s="273"/>
      <c r="G47" s="77">
        <f t="shared" si="0"/>
        <v>0</v>
      </c>
      <c r="H47" s="10"/>
    </row>
    <row r="48" spans="1:8" x14ac:dyDescent="0.25">
      <c r="A48" s="278" t="s">
        <v>3910</v>
      </c>
      <c r="B48" s="1289" t="s">
        <v>3911</v>
      </c>
      <c r="C48" s="1289"/>
      <c r="D48" s="1289"/>
      <c r="E48" s="272">
        <v>120</v>
      </c>
      <c r="F48" s="273"/>
      <c r="G48" s="77">
        <f t="shared" si="0"/>
        <v>0</v>
      </c>
      <c r="H48" s="10"/>
    </row>
    <row r="49" spans="1:8" x14ac:dyDescent="0.25">
      <c r="A49" s="278" t="s">
        <v>3912</v>
      </c>
      <c r="B49" s="1310" t="s">
        <v>3911</v>
      </c>
      <c r="C49" s="1310"/>
      <c r="D49" s="1310"/>
      <c r="E49" s="272">
        <v>120</v>
      </c>
      <c r="F49" s="273"/>
      <c r="G49" s="77">
        <f t="shared" si="0"/>
        <v>0</v>
      </c>
      <c r="H49" s="10"/>
    </row>
    <row r="50" spans="1:8" x14ac:dyDescent="0.25">
      <c r="A50" s="279" t="s">
        <v>3913</v>
      </c>
      <c r="B50" s="1289" t="s">
        <v>3914</v>
      </c>
      <c r="C50" s="1289"/>
      <c r="D50" s="1289"/>
      <c r="E50" s="272">
        <v>75</v>
      </c>
      <c r="F50" s="273"/>
      <c r="G50" s="77">
        <f t="shared" si="0"/>
        <v>0</v>
      </c>
      <c r="H50" s="10"/>
    </row>
    <row r="51" spans="1:8" x14ac:dyDescent="0.25">
      <c r="A51" s="280" t="s">
        <v>3915</v>
      </c>
      <c r="B51" s="1289" t="s">
        <v>3914</v>
      </c>
      <c r="C51" s="1289"/>
      <c r="D51" s="1289"/>
      <c r="E51" s="272">
        <v>65</v>
      </c>
      <c r="F51" s="273"/>
      <c r="G51" s="77">
        <f t="shared" si="0"/>
        <v>0</v>
      </c>
      <c r="H51" s="10"/>
    </row>
    <row r="52" spans="1:8" x14ac:dyDescent="0.25">
      <c r="A52" s="281" t="s">
        <v>3916</v>
      </c>
      <c r="B52" s="1289" t="s">
        <v>3914</v>
      </c>
      <c r="C52" s="1289"/>
      <c r="D52" s="1289"/>
      <c r="E52" s="272">
        <v>65</v>
      </c>
      <c r="F52" s="273"/>
      <c r="G52" s="77">
        <f t="shared" si="0"/>
        <v>0</v>
      </c>
      <c r="H52" s="10"/>
    </row>
    <row r="53" spans="1:8" x14ac:dyDescent="0.25">
      <c r="A53" s="280" t="s">
        <v>3917</v>
      </c>
      <c r="B53" s="1289" t="s">
        <v>3918</v>
      </c>
      <c r="C53" s="1289"/>
      <c r="D53" s="1289"/>
      <c r="E53" s="272">
        <v>75</v>
      </c>
      <c r="F53" s="273"/>
      <c r="G53" s="77">
        <f t="shared" si="0"/>
        <v>0</v>
      </c>
      <c r="H53" s="10"/>
    </row>
    <row r="54" spans="1:8" x14ac:dyDescent="0.25">
      <c r="A54" s="280" t="s">
        <v>3919</v>
      </c>
      <c r="B54" s="1312" t="s">
        <v>3920</v>
      </c>
      <c r="C54" s="1312"/>
      <c r="D54" s="1312"/>
      <c r="E54" s="272">
        <v>75</v>
      </c>
      <c r="F54" s="273"/>
      <c r="G54" s="77">
        <f t="shared" si="0"/>
        <v>0</v>
      </c>
      <c r="H54" s="10"/>
    </row>
    <row r="55" spans="1:8" x14ac:dyDescent="0.25">
      <c r="A55" s="280" t="s">
        <v>3921</v>
      </c>
      <c r="B55" s="1289" t="s">
        <v>3920</v>
      </c>
      <c r="C55" s="1289"/>
      <c r="D55" s="1289"/>
      <c r="E55" s="272">
        <v>75</v>
      </c>
      <c r="F55" s="273"/>
      <c r="G55" s="77">
        <f t="shared" si="0"/>
        <v>0</v>
      </c>
      <c r="H55" s="10"/>
    </row>
    <row r="56" spans="1:8" x14ac:dyDescent="0.25">
      <c r="A56" s="281" t="s">
        <v>3922</v>
      </c>
      <c r="B56" s="1289" t="s">
        <v>3923</v>
      </c>
      <c r="C56" s="1289"/>
      <c r="D56" s="1289"/>
      <c r="E56" s="272">
        <v>75</v>
      </c>
      <c r="F56" s="273"/>
      <c r="G56" s="77">
        <f t="shared" si="0"/>
        <v>0</v>
      </c>
      <c r="H56" s="10"/>
    </row>
    <row r="57" spans="1:8" x14ac:dyDescent="0.25">
      <c r="A57" s="279" t="s">
        <v>3924</v>
      </c>
      <c r="B57" s="1289" t="s">
        <v>3923</v>
      </c>
      <c r="C57" s="1289"/>
      <c r="D57" s="1289"/>
      <c r="E57" s="272">
        <v>75</v>
      </c>
      <c r="F57" s="273"/>
      <c r="G57" s="77">
        <f t="shared" si="0"/>
        <v>0</v>
      </c>
      <c r="H57" s="10"/>
    </row>
    <row r="58" spans="1:8" x14ac:dyDescent="0.25">
      <c r="A58" s="279" t="s">
        <v>3925</v>
      </c>
      <c r="B58" s="1289" t="s">
        <v>3923</v>
      </c>
      <c r="C58" s="1289"/>
      <c r="D58" s="1289"/>
      <c r="E58" s="272">
        <v>75</v>
      </c>
      <c r="F58" s="273"/>
      <c r="G58" s="77">
        <f t="shared" si="0"/>
        <v>0</v>
      </c>
      <c r="H58" s="10"/>
    </row>
    <row r="59" spans="1:8" x14ac:dyDescent="0.25">
      <c r="A59" s="280" t="s">
        <v>3926</v>
      </c>
      <c r="B59" s="1310" t="s">
        <v>3927</v>
      </c>
      <c r="C59" s="1310"/>
      <c r="D59" s="1310"/>
      <c r="E59" s="272">
        <v>125</v>
      </c>
      <c r="F59" s="273"/>
      <c r="G59" s="77">
        <f t="shared" si="0"/>
        <v>0</v>
      </c>
      <c r="H59" s="10"/>
    </row>
    <row r="60" spans="1:8" x14ac:dyDescent="0.25">
      <c r="A60" s="280" t="s">
        <v>3928</v>
      </c>
      <c r="B60" s="1289" t="s">
        <v>3927</v>
      </c>
      <c r="C60" s="1289"/>
      <c r="D60" s="1289"/>
      <c r="E60" s="272">
        <v>125</v>
      </c>
      <c r="F60" s="273"/>
      <c r="G60" s="77">
        <f t="shared" si="0"/>
        <v>0</v>
      </c>
      <c r="H60" s="10"/>
    </row>
    <row r="61" spans="1:8" x14ac:dyDescent="0.25">
      <c r="A61" s="280" t="s">
        <v>3929</v>
      </c>
      <c r="B61" s="1310" t="s">
        <v>3930</v>
      </c>
      <c r="C61" s="1310"/>
      <c r="D61" s="1310"/>
      <c r="E61" s="272">
        <v>125</v>
      </c>
      <c r="F61" s="273"/>
      <c r="G61" s="77">
        <f t="shared" si="0"/>
        <v>0</v>
      </c>
      <c r="H61" s="10"/>
    </row>
    <row r="62" spans="1:8" x14ac:dyDescent="0.25">
      <c r="A62" s="277" t="s">
        <v>3931</v>
      </c>
      <c r="B62" s="1289" t="s">
        <v>3932</v>
      </c>
      <c r="C62" s="1289"/>
      <c r="D62" s="1289"/>
      <c r="E62" s="272">
        <v>125</v>
      </c>
      <c r="F62" s="273"/>
      <c r="G62" s="77">
        <f t="shared" si="0"/>
        <v>0</v>
      </c>
      <c r="H62" s="10"/>
    </row>
    <row r="63" spans="1:8" x14ac:dyDescent="0.25">
      <c r="A63" s="278" t="s">
        <v>3933</v>
      </c>
      <c r="B63" s="1289" t="s">
        <v>3932</v>
      </c>
      <c r="C63" s="1289"/>
      <c r="D63" s="1289"/>
      <c r="E63" s="272">
        <v>125</v>
      </c>
      <c r="F63" s="273"/>
      <c r="G63" s="77">
        <f t="shared" si="0"/>
        <v>0</v>
      </c>
      <c r="H63" s="10"/>
    </row>
    <row r="64" spans="1:8" x14ac:dyDescent="0.25">
      <c r="A64" s="278" t="s">
        <v>3934</v>
      </c>
      <c r="B64" s="1311" t="s">
        <v>3935</v>
      </c>
      <c r="C64" s="1311"/>
      <c r="D64" s="1311"/>
      <c r="E64" s="272">
        <v>125</v>
      </c>
      <c r="F64" s="273"/>
      <c r="G64" s="77">
        <f t="shared" si="0"/>
        <v>0</v>
      </c>
      <c r="H64" s="10"/>
    </row>
    <row r="65" spans="1:8" x14ac:dyDescent="0.25">
      <c r="A65" s="278" t="s">
        <v>3936</v>
      </c>
      <c r="B65" s="1310" t="s">
        <v>3937</v>
      </c>
      <c r="C65" s="1310"/>
      <c r="D65" s="1310"/>
      <c r="E65" s="272">
        <v>100</v>
      </c>
      <c r="F65" s="273"/>
      <c r="G65" s="77">
        <f t="shared" si="0"/>
        <v>0</v>
      </c>
      <c r="H65" s="10"/>
    </row>
    <row r="66" spans="1:8" x14ac:dyDescent="0.25">
      <c r="A66" s="278" t="s">
        <v>3938</v>
      </c>
      <c r="B66" s="1289" t="s">
        <v>3937</v>
      </c>
      <c r="C66" s="1289"/>
      <c r="D66" s="1289"/>
      <c r="E66" s="272">
        <v>100</v>
      </c>
      <c r="F66" s="273"/>
      <c r="G66" s="77">
        <f t="shared" si="0"/>
        <v>0</v>
      </c>
      <c r="H66" s="10"/>
    </row>
    <row r="67" spans="1:8" x14ac:dyDescent="0.25">
      <c r="A67" s="276" t="s">
        <v>3939</v>
      </c>
      <c r="B67" s="1290" t="s">
        <v>3940</v>
      </c>
      <c r="C67" s="1290"/>
      <c r="D67" s="1290"/>
      <c r="E67" s="272">
        <v>150</v>
      </c>
      <c r="F67" s="273"/>
      <c r="G67" s="77">
        <f t="shared" si="0"/>
        <v>0</v>
      </c>
      <c r="H67" s="10"/>
    </row>
    <row r="68" spans="1:8" x14ac:dyDescent="0.25">
      <c r="A68" s="282" t="s">
        <v>3941</v>
      </c>
      <c r="B68" s="1291" t="s">
        <v>3940</v>
      </c>
      <c r="C68" s="1291"/>
      <c r="D68" s="1292"/>
      <c r="E68" s="283">
        <v>150</v>
      </c>
      <c r="F68" s="273"/>
      <c r="G68" s="77">
        <f t="shared" si="0"/>
        <v>0</v>
      </c>
      <c r="H68" s="10"/>
    </row>
    <row r="69" spans="1:8" x14ac:dyDescent="0.25">
      <c r="A69" s="271" t="s">
        <v>3942</v>
      </c>
      <c r="B69" s="1293" t="s">
        <v>3943</v>
      </c>
      <c r="C69" s="1293"/>
      <c r="D69" s="1293"/>
      <c r="E69" s="272">
        <v>90</v>
      </c>
      <c r="F69" s="273"/>
      <c r="G69" s="77">
        <f t="shared" si="0"/>
        <v>0</v>
      </c>
      <c r="H69" s="10"/>
    </row>
    <row r="70" spans="1:8" ht="15.75" x14ac:dyDescent="0.25">
      <c r="A70" s="1308" t="s">
        <v>3944</v>
      </c>
      <c r="B70" s="1309"/>
      <c r="C70" s="1309"/>
      <c r="D70" s="1309"/>
      <c r="E70" s="284"/>
      <c r="F70" s="285"/>
      <c r="G70" s="286"/>
      <c r="H70" s="10"/>
    </row>
    <row r="71" spans="1:8" x14ac:dyDescent="0.25">
      <c r="A71" s="287" t="s">
        <v>3945</v>
      </c>
      <c r="B71" s="1181" t="s">
        <v>3946</v>
      </c>
      <c r="C71" s="1182"/>
      <c r="D71" s="1183"/>
      <c r="E71" s="288">
        <v>53</v>
      </c>
      <c r="F71" s="289"/>
      <c r="G71" s="37">
        <f>E71*F71</f>
        <v>0</v>
      </c>
      <c r="H71" s="10"/>
    </row>
    <row r="72" spans="1:8" x14ac:dyDescent="0.25">
      <c r="A72" s="74" t="s">
        <v>3947</v>
      </c>
      <c r="B72" s="1299" t="s">
        <v>3948</v>
      </c>
      <c r="C72" s="1300"/>
      <c r="D72" s="1301"/>
      <c r="E72" s="290">
        <v>85</v>
      </c>
      <c r="F72" s="291"/>
      <c r="G72" s="37">
        <f t="shared" ref="G72:G79" si="1">E72*F72</f>
        <v>0</v>
      </c>
      <c r="H72" s="10"/>
    </row>
    <row r="73" spans="1:8" x14ac:dyDescent="0.25">
      <c r="A73" s="81" t="s">
        <v>3949</v>
      </c>
      <c r="B73" s="1302" t="s">
        <v>3950</v>
      </c>
      <c r="C73" s="1303"/>
      <c r="D73" s="1304"/>
      <c r="E73" s="290">
        <v>85</v>
      </c>
      <c r="F73" s="291"/>
      <c r="G73" s="37">
        <f t="shared" si="1"/>
        <v>0</v>
      </c>
      <c r="H73" s="10"/>
    </row>
    <row r="74" spans="1:8" x14ac:dyDescent="0.25">
      <c r="A74" s="292" t="s">
        <v>3951</v>
      </c>
      <c r="B74" s="1305" t="s">
        <v>3952</v>
      </c>
      <c r="C74" s="1306"/>
      <c r="D74" s="1307"/>
      <c r="E74" s="293">
        <v>80</v>
      </c>
      <c r="F74" s="294"/>
      <c r="G74" s="37">
        <f t="shared" si="1"/>
        <v>0</v>
      </c>
      <c r="H74" s="10"/>
    </row>
    <row r="75" spans="1:8" x14ac:dyDescent="0.25">
      <c r="A75" s="295" t="s">
        <v>3953</v>
      </c>
      <c r="B75" s="1273" t="s">
        <v>3954</v>
      </c>
      <c r="C75" s="1123"/>
      <c r="D75" s="1274"/>
      <c r="E75" s="296">
        <v>85</v>
      </c>
      <c r="F75" s="297"/>
      <c r="G75" s="37">
        <f t="shared" si="1"/>
        <v>0</v>
      </c>
      <c r="H75" s="10"/>
    </row>
    <row r="76" spans="1:8" x14ac:dyDescent="0.25">
      <c r="A76" s="295" t="s">
        <v>3955</v>
      </c>
      <c r="B76" s="188" t="s">
        <v>3956</v>
      </c>
      <c r="C76" s="188"/>
      <c r="D76" s="188"/>
      <c r="E76" s="298">
        <v>80</v>
      </c>
      <c r="F76" s="299"/>
      <c r="G76" s="37">
        <f t="shared" si="1"/>
        <v>0</v>
      </c>
      <c r="H76" s="10"/>
    </row>
    <row r="77" spans="1:8" x14ac:dyDescent="0.25">
      <c r="A77" s="187" t="s">
        <v>3957</v>
      </c>
      <c r="B77" s="1130" t="s">
        <v>3958</v>
      </c>
      <c r="C77" s="1131"/>
      <c r="D77" s="1132"/>
      <c r="E77" s="303">
        <v>80</v>
      </c>
      <c r="F77" s="304"/>
      <c r="G77" s="37">
        <f t="shared" si="1"/>
        <v>0</v>
      </c>
      <c r="H77" s="10"/>
    </row>
    <row r="78" spans="1:8" x14ac:dyDescent="0.25">
      <c r="A78" s="187" t="s">
        <v>3959</v>
      </c>
      <c r="B78" s="1275" t="s">
        <v>3960</v>
      </c>
      <c r="C78" s="1276"/>
      <c r="D78" s="1277"/>
      <c r="E78" s="28">
        <v>80</v>
      </c>
      <c r="F78" s="305"/>
      <c r="G78" s="37">
        <f t="shared" si="1"/>
        <v>0</v>
      </c>
      <c r="H78" s="10"/>
    </row>
    <row r="79" spans="1:8" x14ac:dyDescent="0.25">
      <c r="A79" s="306" t="s">
        <v>3961</v>
      </c>
      <c r="B79" s="1278" t="s">
        <v>3962</v>
      </c>
      <c r="C79" s="1279"/>
      <c r="D79" s="1280"/>
      <c r="E79" s="307">
        <v>80</v>
      </c>
      <c r="F79" s="308"/>
      <c r="G79" s="37">
        <f t="shared" si="1"/>
        <v>0</v>
      </c>
      <c r="H79" s="10"/>
    </row>
    <row r="80" spans="1:8" ht="16.5" thickBot="1" x14ac:dyDescent="0.3">
      <c r="A80" s="1294" t="s">
        <v>3963</v>
      </c>
      <c r="B80" s="1295"/>
      <c r="C80" s="1295"/>
      <c r="D80" s="1295"/>
      <c r="E80" s="309"/>
      <c r="F80" s="310"/>
      <c r="G80" s="311"/>
      <c r="H80" s="10"/>
    </row>
    <row r="81" spans="1:8" x14ac:dyDescent="0.25">
      <c r="A81" s="973" t="s">
        <v>4527</v>
      </c>
      <c r="B81" s="1281" t="s">
        <v>4528</v>
      </c>
      <c r="C81" s="1281"/>
      <c r="D81" s="1281"/>
      <c r="E81" s="974">
        <v>25</v>
      </c>
      <c r="F81" s="975"/>
      <c r="G81" s="48">
        <f t="shared" ref="G81:G83" si="2">E81*F81</f>
        <v>0</v>
      </c>
      <c r="H81" s="10"/>
    </row>
    <row r="82" spans="1:8" x14ac:dyDescent="0.25">
      <c r="A82" s="976" t="s">
        <v>4529</v>
      </c>
      <c r="B82" s="1088" t="s">
        <v>4528</v>
      </c>
      <c r="C82" s="1088"/>
      <c r="D82" s="1088"/>
      <c r="E82" s="977">
        <v>25</v>
      </c>
      <c r="F82" s="975"/>
      <c r="G82" s="48">
        <f t="shared" si="2"/>
        <v>0</v>
      </c>
      <c r="H82" s="10"/>
    </row>
    <row r="83" spans="1:8" x14ac:dyDescent="0.25">
      <c r="A83" s="978" t="s">
        <v>4530</v>
      </c>
      <c r="B83" s="1282" t="s">
        <v>4528</v>
      </c>
      <c r="C83" s="1282"/>
      <c r="D83" s="1282"/>
      <c r="E83" s="977">
        <v>25</v>
      </c>
      <c r="F83" s="975"/>
      <c r="G83" s="48">
        <f t="shared" si="2"/>
        <v>0</v>
      </c>
      <c r="H83" s="10"/>
    </row>
    <row r="84" spans="1:8" x14ac:dyDescent="0.25">
      <c r="A84" s="965" t="s">
        <v>3964</v>
      </c>
      <c r="B84" s="1296" t="s">
        <v>3965</v>
      </c>
      <c r="C84" s="1297"/>
      <c r="D84" s="1298"/>
      <c r="E84" s="312">
        <v>105</v>
      </c>
      <c r="F84" s="313"/>
      <c r="G84" s="314">
        <f t="shared" ref="G84:G99" si="3">E84*F84</f>
        <v>0</v>
      </c>
      <c r="H84" s="10"/>
    </row>
    <row r="85" spans="1:8" x14ac:dyDescent="0.25">
      <c r="A85" s="315" t="s">
        <v>3966</v>
      </c>
      <c r="B85" s="1270" t="s">
        <v>3967</v>
      </c>
      <c r="C85" s="1271"/>
      <c r="D85" s="1272"/>
      <c r="E85" s="312">
        <v>100</v>
      </c>
      <c r="F85" s="313"/>
      <c r="G85" s="314">
        <f t="shared" si="3"/>
        <v>0</v>
      </c>
      <c r="H85" s="10"/>
    </row>
    <row r="86" spans="1:8" x14ac:dyDescent="0.25">
      <c r="A86" s="316" t="s">
        <v>3968</v>
      </c>
      <c r="B86" s="1270" t="s">
        <v>3969</v>
      </c>
      <c r="C86" s="1271"/>
      <c r="D86" s="1272"/>
      <c r="E86" s="317">
        <v>100</v>
      </c>
      <c r="F86" s="226"/>
      <c r="G86" s="217">
        <f t="shared" si="3"/>
        <v>0</v>
      </c>
      <c r="H86" s="10"/>
    </row>
    <row r="87" spans="1:8" x14ac:dyDescent="0.25">
      <c r="A87" s="318" t="s">
        <v>3970</v>
      </c>
      <c r="B87" s="1270" t="s">
        <v>3971</v>
      </c>
      <c r="C87" s="1271"/>
      <c r="D87" s="1272"/>
      <c r="E87" s="317">
        <v>100</v>
      </c>
      <c r="F87" s="226"/>
      <c r="G87" s="217">
        <f t="shared" si="3"/>
        <v>0</v>
      </c>
      <c r="H87" s="10"/>
    </row>
    <row r="88" spans="1:8" x14ac:dyDescent="0.25">
      <c r="A88" s="318" t="s">
        <v>3972</v>
      </c>
      <c r="B88" s="1270" t="s">
        <v>3973</v>
      </c>
      <c r="C88" s="1271"/>
      <c r="D88" s="1272"/>
      <c r="E88" s="317">
        <v>100</v>
      </c>
      <c r="F88" s="216"/>
      <c r="G88" s="217">
        <f t="shared" si="3"/>
        <v>0</v>
      </c>
      <c r="H88" s="10"/>
    </row>
    <row r="89" spans="1:8" x14ac:dyDescent="0.25">
      <c r="A89" s="318" t="s">
        <v>3974</v>
      </c>
      <c r="B89" s="1270" t="s">
        <v>3975</v>
      </c>
      <c r="C89" s="1271"/>
      <c r="D89" s="1272"/>
      <c r="E89" s="317">
        <v>105</v>
      </c>
      <c r="F89" s="226"/>
      <c r="G89" s="217">
        <f t="shared" si="3"/>
        <v>0</v>
      </c>
      <c r="H89" s="10"/>
    </row>
    <row r="90" spans="1:8" x14ac:dyDescent="0.25">
      <c r="A90" s="316" t="s">
        <v>3976</v>
      </c>
      <c r="B90" s="1270" t="s">
        <v>3977</v>
      </c>
      <c r="C90" s="1271"/>
      <c r="D90" s="1272"/>
      <c r="E90" s="317">
        <v>105</v>
      </c>
      <c r="F90" s="226"/>
      <c r="G90" s="217">
        <f t="shared" si="3"/>
        <v>0</v>
      </c>
      <c r="H90" s="10"/>
    </row>
    <row r="91" spans="1:8" x14ac:dyDescent="0.25">
      <c r="A91" s="316" t="s">
        <v>3978</v>
      </c>
      <c r="B91" s="1270" t="s">
        <v>3979</v>
      </c>
      <c r="C91" s="1271"/>
      <c r="D91" s="1272"/>
      <c r="E91" s="317">
        <v>105</v>
      </c>
      <c r="F91" s="226"/>
      <c r="G91" s="217">
        <f t="shared" si="3"/>
        <v>0</v>
      </c>
      <c r="H91" s="10"/>
    </row>
    <row r="92" spans="1:8" x14ac:dyDescent="0.25">
      <c r="A92" s="318" t="s">
        <v>3980</v>
      </c>
      <c r="B92" s="1270" t="s">
        <v>3981</v>
      </c>
      <c r="C92" s="1271"/>
      <c r="D92" s="1272"/>
      <c r="E92" s="317">
        <v>105</v>
      </c>
      <c r="F92" s="226"/>
      <c r="G92" s="217">
        <f t="shared" si="3"/>
        <v>0</v>
      </c>
      <c r="H92" s="10"/>
    </row>
    <row r="93" spans="1:8" x14ac:dyDescent="0.25">
      <c r="A93" s="319" t="s">
        <v>3982</v>
      </c>
      <c r="B93" s="1165" t="s">
        <v>3983</v>
      </c>
      <c r="C93" s="1166"/>
      <c r="D93" s="1167"/>
      <c r="E93" s="296">
        <v>135</v>
      </c>
      <c r="F93" s="87"/>
      <c r="G93" s="220">
        <f t="shared" si="3"/>
        <v>0</v>
      </c>
      <c r="H93" s="10"/>
    </row>
    <row r="94" spans="1:8" x14ac:dyDescent="0.25">
      <c r="A94" s="319" t="s">
        <v>3984</v>
      </c>
      <c r="B94" s="1165" t="s">
        <v>3985</v>
      </c>
      <c r="C94" s="1166"/>
      <c r="D94" s="1167"/>
      <c r="E94" s="296">
        <v>135</v>
      </c>
      <c r="F94" s="87"/>
      <c r="G94" s="220">
        <f t="shared" si="3"/>
        <v>0</v>
      </c>
      <c r="H94" s="10"/>
    </row>
    <row r="95" spans="1:8" x14ac:dyDescent="0.25">
      <c r="A95" s="319" t="s">
        <v>3986</v>
      </c>
      <c r="B95" s="1165" t="s">
        <v>3987</v>
      </c>
      <c r="C95" s="1166"/>
      <c r="D95" s="1167"/>
      <c r="E95" s="296">
        <v>135</v>
      </c>
      <c r="F95" s="87"/>
      <c r="G95" s="220">
        <f t="shared" si="3"/>
        <v>0</v>
      </c>
      <c r="H95" s="10"/>
    </row>
    <row r="96" spans="1:8" x14ac:dyDescent="0.25">
      <c r="A96" s="319" t="s">
        <v>3988</v>
      </c>
      <c r="B96" s="1165" t="s">
        <v>3989</v>
      </c>
      <c r="C96" s="1166"/>
      <c r="D96" s="1167"/>
      <c r="E96" s="296">
        <v>135</v>
      </c>
      <c r="F96" s="87"/>
      <c r="G96" s="220">
        <f t="shared" si="3"/>
        <v>0</v>
      </c>
      <c r="H96" s="10"/>
    </row>
    <row r="97" spans="1:8" x14ac:dyDescent="0.25">
      <c r="A97" s="320" t="s">
        <v>3990</v>
      </c>
      <c r="B97" s="1286" t="s">
        <v>3965</v>
      </c>
      <c r="C97" s="1287"/>
      <c r="D97" s="1288"/>
      <c r="E97" s="321">
        <v>110</v>
      </c>
      <c r="F97" s="228"/>
      <c r="G97" s="229">
        <f t="shared" si="3"/>
        <v>0</v>
      </c>
      <c r="H97" s="10"/>
    </row>
    <row r="98" spans="1:8" x14ac:dyDescent="0.25">
      <c r="A98" s="320" t="s">
        <v>3991</v>
      </c>
      <c r="B98" s="1286" t="s">
        <v>3992</v>
      </c>
      <c r="C98" s="1287"/>
      <c r="D98" s="1288"/>
      <c r="E98" s="321">
        <v>110</v>
      </c>
      <c r="F98" s="228"/>
      <c r="G98" s="229">
        <f t="shared" si="3"/>
        <v>0</v>
      </c>
      <c r="H98" s="10"/>
    </row>
    <row r="99" spans="1:8" x14ac:dyDescent="0.25">
      <c r="A99" s="322" t="s">
        <v>3993</v>
      </c>
      <c r="B99" s="1283" t="s">
        <v>3994</v>
      </c>
      <c r="C99" s="1284"/>
      <c r="D99" s="1285"/>
      <c r="E99" s="323">
        <v>110</v>
      </c>
      <c r="F99" s="324"/>
      <c r="G99" s="325">
        <f t="shared" si="3"/>
        <v>0</v>
      </c>
      <c r="H99" s="10"/>
    </row>
    <row r="100" spans="1:8" x14ac:dyDescent="0.25">
      <c r="A100" s="10"/>
      <c r="B100" s="9"/>
      <c r="C100" s="9"/>
      <c r="D100" s="10"/>
      <c r="E100" s="10"/>
      <c r="F100" s="9"/>
      <c r="G100" s="10"/>
      <c r="H100" s="10"/>
    </row>
    <row r="101" spans="1:8" x14ac:dyDescent="0.25">
      <c r="A101" s="326"/>
      <c r="B101" s="9"/>
      <c r="C101" s="9"/>
      <c r="D101" s="326"/>
      <c r="E101" s="326"/>
      <c r="F101" s="9"/>
      <c r="G101" s="326"/>
      <c r="H101" s="326"/>
    </row>
  </sheetData>
  <sheetProtection algorithmName="SHA-512" hashValue="mWL/hO9NR1u84IPAh0VVaI/eXQ6ICQJoKmWfnD6ZZ8FaGuhRws/FzKq19zKn1sg0fUlQlvzwFlUWzW5TjkB72A==" saltValue="5ZzKOz3I6blADyZUgAopGw==" spinCount="100000" sheet="1" objects="1" formatRows="0"/>
  <autoFilter ref="F11:F99"/>
  <mergeCells count="94">
    <mergeCell ref="B16:D16"/>
    <mergeCell ref="B17:D17"/>
    <mergeCell ref="B18:D18"/>
    <mergeCell ref="A11:E11"/>
    <mergeCell ref="A12:D12"/>
    <mergeCell ref="B14:D14"/>
    <mergeCell ref="B15:D15"/>
    <mergeCell ref="B13:D13"/>
    <mergeCell ref="A1:F1"/>
    <mergeCell ref="B2:F2"/>
    <mergeCell ref="B3:F3"/>
    <mergeCell ref="B4:F4"/>
    <mergeCell ref="B5:F5"/>
    <mergeCell ref="B34:D34"/>
    <mergeCell ref="B19:D19"/>
    <mergeCell ref="B20:D20"/>
    <mergeCell ref="B21:D21"/>
    <mergeCell ref="B22:D22"/>
    <mergeCell ref="B27:D27"/>
    <mergeCell ref="B28:D28"/>
    <mergeCell ref="B29:D29"/>
    <mergeCell ref="B30:D30"/>
    <mergeCell ref="B31:D31"/>
    <mergeCell ref="B32:D32"/>
    <mergeCell ref="B33:D33"/>
    <mergeCell ref="B23:D23"/>
    <mergeCell ref="B24:D24"/>
    <mergeCell ref="B25:D25"/>
    <mergeCell ref="B26:D26"/>
    <mergeCell ref="B35:D35"/>
    <mergeCell ref="B36:D36"/>
    <mergeCell ref="B37:D37"/>
    <mergeCell ref="B38:D38"/>
    <mergeCell ref="B39:D39"/>
    <mergeCell ref="B52:D52"/>
    <mergeCell ref="B53:D53"/>
    <mergeCell ref="B54:D54"/>
    <mergeCell ref="B55:D55"/>
    <mergeCell ref="B40:D40"/>
    <mergeCell ref="B41:D41"/>
    <mergeCell ref="B42:D42"/>
    <mergeCell ref="B43:D43"/>
    <mergeCell ref="B44:D44"/>
    <mergeCell ref="B45:D45"/>
    <mergeCell ref="B47:D47"/>
    <mergeCell ref="B48:D48"/>
    <mergeCell ref="B49:D49"/>
    <mergeCell ref="B50:D50"/>
    <mergeCell ref="B51:D51"/>
    <mergeCell ref="B46:D46"/>
    <mergeCell ref="B73:D73"/>
    <mergeCell ref="B74:D74"/>
    <mergeCell ref="B56:D56"/>
    <mergeCell ref="B57:D57"/>
    <mergeCell ref="A70:D70"/>
    <mergeCell ref="B59:D59"/>
    <mergeCell ref="B60:D60"/>
    <mergeCell ref="B61:D61"/>
    <mergeCell ref="B62:D62"/>
    <mergeCell ref="B63:D63"/>
    <mergeCell ref="B64:D64"/>
    <mergeCell ref="B65:D65"/>
    <mergeCell ref="B58:D58"/>
    <mergeCell ref="B99:D99"/>
    <mergeCell ref="C7:F9"/>
    <mergeCell ref="B93:D93"/>
    <mergeCell ref="B94:D94"/>
    <mergeCell ref="B95:D95"/>
    <mergeCell ref="B96:D96"/>
    <mergeCell ref="B97:D97"/>
    <mergeCell ref="B98:D98"/>
    <mergeCell ref="B66:D66"/>
    <mergeCell ref="B67:D67"/>
    <mergeCell ref="B68:D68"/>
    <mergeCell ref="B69:D69"/>
    <mergeCell ref="A80:D80"/>
    <mergeCell ref="B84:D84"/>
    <mergeCell ref="B71:D71"/>
    <mergeCell ref="B72:D72"/>
    <mergeCell ref="B92:D92"/>
    <mergeCell ref="B75:D75"/>
    <mergeCell ref="B77:D77"/>
    <mergeCell ref="B78:D78"/>
    <mergeCell ref="B79:D79"/>
    <mergeCell ref="B85:D85"/>
    <mergeCell ref="B86:D86"/>
    <mergeCell ref="B81:D81"/>
    <mergeCell ref="B82:D82"/>
    <mergeCell ref="B83:D83"/>
    <mergeCell ref="B87:D87"/>
    <mergeCell ref="B88:D88"/>
    <mergeCell ref="B89:D89"/>
    <mergeCell ref="B90:D90"/>
    <mergeCell ref="B91:D91"/>
  </mergeCells>
  <pageMargins left="0.70866141732283472" right="0.70866141732283472" top="0.74803149606299213" bottom="0.74803149606299213" header="0.31496062992125984" footer="0.31496062992125984"/>
  <pageSetup paperSize="9" scale="85" orientation="portrait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1:K182"/>
  <sheetViews>
    <sheetView zoomScale="98" zoomScaleSheetLayoutView="100" workbookViewId="0">
      <selection activeCell="A15" sqref="A15"/>
    </sheetView>
  </sheetViews>
  <sheetFormatPr defaultColWidth="8.7109375" defaultRowHeight="15" x14ac:dyDescent="0.25"/>
  <cols>
    <col min="1" max="1" width="25.85546875" customWidth="1"/>
    <col min="2" max="2" width="16" style="1" customWidth="1"/>
    <col min="3" max="3" width="17.28515625" style="1" customWidth="1"/>
    <col min="4" max="4" width="20" customWidth="1"/>
    <col min="5" max="5" width="7.5703125" customWidth="1"/>
    <col min="6" max="6" width="6.140625" style="2" customWidth="1"/>
    <col min="7" max="7" width="10" customWidth="1"/>
    <col min="9" max="9" width="17.5703125" customWidth="1"/>
    <col min="11" max="11" width="25.85546875" customWidth="1"/>
  </cols>
  <sheetData>
    <row r="1" spans="1:11" x14ac:dyDescent="0.25">
      <c r="A1" s="1248" t="s">
        <v>3387</v>
      </c>
      <c r="B1" s="1249"/>
      <c r="C1" s="1249"/>
      <c r="D1" s="1249"/>
      <c r="E1" s="1249"/>
      <c r="F1" s="1250"/>
      <c r="G1" s="3"/>
    </row>
    <row r="2" spans="1:11" x14ac:dyDescent="0.25">
      <c r="A2" s="4" t="s">
        <v>3388</v>
      </c>
      <c r="B2" s="1251"/>
      <c r="C2" s="1252"/>
      <c r="D2" s="1252"/>
      <c r="E2" s="1252"/>
      <c r="F2" s="1253"/>
      <c r="G2" s="3"/>
    </row>
    <row r="3" spans="1:11" x14ac:dyDescent="0.25">
      <c r="A3" s="5" t="s">
        <v>5</v>
      </c>
      <c r="B3" s="1254"/>
      <c r="C3" s="1255"/>
      <c r="D3" s="1255"/>
      <c r="E3" s="1255"/>
      <c r="F3" s="1256"/>
      <c r="G3" s="3"/>
    </row>
    <row r="4" spans="1:11" x14ac:dyDescent="0.25">
      <c r="A4" s="6" t="s">
        <v>8</v>
      </c>
      <c r="B4" s="1257"/>
      <c r="C4" s="1258"/>
      <c r="D4" s="1258"/>
      <c r="E4" s="1258"/>
      <c r="F4" s="1259"/>
      <c r="G4" s="3"/>
    </row>
    <row r="5" spans="1:11" x14ac:dyDescent="0.25">
      <c r="A5" s="7" t="s">
        <v>11</v>
      </c>
      <c r="B5" s="1260"/>
      <c r="C5" s="1261"/>
      <c r="D5" s="1261"/>
      <c r="E5" s="1261"/>
      <c r="F5" s="1262"/>
      <c r="G5" s="3"/>
    </row>
    <row r="6" spans="1:11" x14ac:dyDescent="0.25">
      <c r="A6" s="8"/>
      <c r="B6" s="9"/>
      <c r="C6" s="9"/>
      <c r="D6" s="10"/>
      <c r="E6" s="10"/>
      <c r="F6" s="9"/>
      <c r="G6" s="3"/>
    </row>
    <row r="7" spans="1:11" x14ac:dyDescent="0.25">
      <c r="A7" s="11" t="s">
        <v>3389</v>
      </c>
      <c r="B7" s="12">
        <f>SUM(F11:F181)</f>
        <v>0</v>
      </c>
      <c r="C7" s="1335"/>
      <c r="D7" s="1335"/>
      <c r="E7" s="1335"/>
      <c r="F7" s="1335"/>
      <c r="G7" s="3"/>
    </row>
    <row r="8" spans="1:11" x14ac:dyDescent="0.25">
      <c r="A8" s="8"/>
      <c r="B8" s="9"/>
      <c r="C8" s="1335"/>
      <c r="D8" s="1335"/>
      <c r="E8" s="1335"/>
      <c r="F8" s="1335"/>
      <c r="G8" s="3"/>
      <c r="J8" s="32"/>
      <c r="K8" s="166"/>
    </row>
    <row r="9" spans="1:11" x14ac:dyDescent="0.25">
      <c r="A9" s="13" t="s">
        <v>3390</v>
      </c>
      <c r="B9" s="14">
        <f>SUM(G11:G181)</f>
        <v>0</v>
      </c>
      <c r="C9" s="1335"/>
      <c r="D9" s="1335"/>
      <c r="E9" s="1335"/>
      <c r="F9" s="1335"/>
      <c r="G9" s="3"/>
    </row>
    <row r="10" spans="1:11" x14ac:dyDescent="0.25">
      <c r="A10" s="8"/>
      <c r="B10" s="9"/>
      <c r="C10" s="9"/>
      <c r="D10" s="10"/>
      <c r="E10" s="10"/>
      <c r="F10" s="9"/>
      <c r="G10" s="3"/>
    </row>
    <row r="11" spans="1:11" ht="15.75" x14ac:dyDescent="0.25">
      <c r="A11" s="1136" t="s">
        <v>3995</v>
      </c>
      <c r="B11" s="1136"/>
      <c r="C11" s="1136"/>
      <c r="D11" s="1136"/>
      <c r="E11" s="63"/>
      <c r="F11" s="64"/>
      <c r="G11" s="65"/>
    </row>
    <row r="12" spans="1:11" ht="15.75" x14ac:dyDescent="0.25">
      <c r="A12" s="1370" t="s">
        <v>3996</v>
      </c>
      <c r="B12" s="1371"/>
      <c r="C12" s="1372"/>
      <c r="D12" s="1372"/>
      <c r="E12" s="66" t="s">
        <v>3393</v>
      </c>
      <c r="F12" s="67" t="s">
        <v>3394</v>
      </c>
      <c r="G12" s="68" t="s">
        <v>3395</v>
      </c>
      <c r="H12" s="69"/>
    </row>
    <row r="13" spans="1:11" x14ac:dyDescent="0.25">
      <c r="A13" s="70" t="s">
        <v>3997</v>
      </c>
      <c r="B13" s="1212" t="s">
        <v>3998</v>
      </c>
      <c r="C13" s="1373"/>
      <c r="D13" s="1373"/>
      <c r="E13" s="71">
        <v>90</v>
      </c>
      <c r="F13" s="72"/>
      <c r="G13" s="73">
        <f>E13*F13</f>
        <v>0</v>
      </c>
    </row>
    <row r="14" spans="1:11" x14ac:dyDescent="0.25">
      <c r="A14" s="74" t="s">
        <v>3999</v>
      </c>
      <c r="B14" s="1365" t="s">
        <v>4000</v>
      </c>
      <c r="C14" s="1365"/>
      <c r="D14" s="1365"/>
      <c r="E14" s="75">
        <v>90</v>
      </c>
      <c r="F14" s="76"/>
      <c r="G14" s="77">
        <f>E14*F14</f>
        <v>0</v>
      </c>
    </row>
    <row r="15" spans="1:11" x14ac:dyDescent="0.25">
      <c r="A15" s="70" t="s">
        <v>4001</v>
      </c>
      <c r="B15" s="1365" t="s">
        <v>4002</v>
      </c>
      <c r="C15" s="1365"/>
      <c r="D15" s="1365"/>
      <c r="E15" s="75">
        <v>90</v>
      </c>
      <c r="F15" s="76"/>
      <c r="G15" s="77">
        <f>E15*F15</f>
        <v>0</v>
      </c>
      <c r="H15" s="32"/>
    </row>
    <row r="16" spans="1:11" x14ac:dyDescent="0.25">
      <c r="A16" s="74" t="s">
        <v>4003</v>
      </c>
      <c r="B16" s="1365" t="s">
        <v>4004</v>
      </c>
      <c r="C16" s="1365"/>
      <c r="D16" s="1365"/>
      <c r="E16" s="78">
        <v>90</v>
      </c>
      <c r="F16" s="79"/>
      <c r="G16" s="80">
        <f>E16*F16</f>
        <v>0</v>
      </c>
    </row>
    <row r="17" spans="1:7" x14ac:dyDescent="0.25">
      <c r="A17" s="81" t="s">
        <v>4005</v>
      </c>
      <c r="B17" s="1365" t="s">
        <v>4006</v>
      </c>
      <c r="C17" s="1365"/>
      <c r="D17" s="1365"/>
      <c r="E17" s="78">
        <v>90</v>
      </c>
      <c r="F17" s="76"/>
      <c r="G17" s="77">
        <f>E17*F17</f>
        <v>0</v>
      </c>
    </row>
    <row r="18" spans="1:7" ht="15.75" x14ac:dyDescent="0.25">
      <c r="A18" s="1363" t="s">
        <v>4007</v>
      </c>
      <c r="B18" s="1364"/>
      <c r="C18" s="1364"/>
      <c r="D18" s="1364"/>
      <c r="E18" s="82"/>
      <c r="F18" s="83"/>
      <c r="G18" s="84"/>
    </row>
    <row r="19" spans="1:7" x14ac:dyDescent="0.25">
      <c r="A19" s="85" t="s">
        <v>4008</v>
      </c>
      <c r="B19" s="1365" t="s">
        <v>4009</v>
      </c>
      <c r="C19" s="1365"/>
      <c r="D19" s="1365"/>
      <c r="E19" s="75">
        <v>140</v>
      </c>
      <c r="F19" s="76"/>
      <c r="G19" s="77">
        <f t="shared" ref="G19:G26" si="0">E19*F19</f>
        <v>0</v>
      </c>
    </row>
    <row r="20" spans="1:7" x14ac:dyDescent="0.25">
      <c r="A20" s="74" t="s">
        <v>4010</v>
      </c>
      <c r="B20" s="1365" t="s">
        <v>4011</v>
      </c>
      <c r="C20" s="1365"/>
      <c r="D20" s="1365"/>
      <c r="E20" s="75">
        <v>145</v>
      </c>
      <c r="F20" s="76"/>
      <c r="G20" s="77">
        <f t="shared" si="0"/>
        <v>0</v>
      </c>
    </row>
    <row r="21" spans="1:7" x14ac:dyDescent="0.25">
      <c r="A21" s="70" t="s">
        <v>4012</v>
      </c>
      <c r="B21" s="1365" t="s">
        <v>4013</v>
      </c>
      <c r="C21" s="1365"/>
      <c r="D21" s="1365"/>
      <c r="E21" s="75">
        <v>140</v>
      </c>
      <c r="F21" s="76"/>
      <c r="G21" s="77">
        <f t="shared" si="0"/>
        <v>0</v>
      </c>
    </row>
    <row r="22" spans="1:7" x14ac:dyDescent="0.25">
      <c r="A22" s="74" t="s">
        <v>4014</v>
      </c>
      <c r="B22" s="1365" t="s">
        <v>4015</v>
      </c>
      <c r="C22" s="1365"/>
      <c r="D22" s="1365"/>
      <c r="E22" s="75">
        <v>145</v>
      </c>
      <c r="F22" s="76"/>
      <c r="G22" s="77">
        <f t="shared" si="0"/>
        <v>0</v>
      </c>
    </row>
    <row r="23" spans="1:7" x14ac:dyDescent="0.25">
      <c r="A23" s="86" t="s">
        <v>4016</v>
      </c>
      <c r="B23" s="1365" t="s">
        <v>4017</v>
      </c>
      <c r="C23" s="1365"/>
      <c r="D23" s="1365"/>
      <c r="E23" s="75">
        <v>140</v>
      </c>
      <c r="F23" s="87"/>
      <c r="G23" s="77">
        <f t="shared" si="0"/>
        <v>0</v>
      </c>
    </row>
    <row r="24" spans="1:7" x14ac:dyDescent="0.25">
      <c r="A24" s="70" t="s">
        <v>4018</v>
      </c>
      <c r="B24" s="1365" t="s">
        <v>4019</v>
      </c>
      <c r="C24" s="1365"/>
      <c r="D24" s="1365"/>
      <c r="E24" s="75">
        <v>145</v>
      </c>
      <c r="F24" s="76"/>
      <c r="G24" s="77">
        <f t="shared" si="0"/>
        <v>0</v>
      </c>
    </row>
    <row r="25" spans="1:7" x14ac:dyDescent="0.25">
      <c r="A25" s="74" t="s">
        <v>4020</v>
      </c>
      <c r="B25" s="1365" t="s">
        <v>4021</v>
      </c>
      <c r="C25" s="1365"/>
      <c r="D25" s="1365"/>
      <c r="E25" s="75">
        <v>140</v>
      </c>
      <c r="F25" s="87"/>
      <c r="G25" s="77">
        <f t="shared" si="0"/>
        <v>0</v>
      </c>
    </row>
    <row r="26" spans="1:7" x14ac:dyDescent="0.25">
      <c r="A26" s="81" t="s">
        <v>4022</v>
      </c>
      <c r="B26" s="1365" t="s">
        <v>4023</v>
      </c>
      <c r="C26" s="1365"/>
      <c r="D26" s="1365"/>
      <c r="E26" s="75">
        <v>145</v>
      </c>
      <c r="F26" s="76"/>
      <c r="G26" s="77">
        <f t="shared" si="0"/>
        <v>0</v>
      </c>
    </row>
    <row r="27" spans="1:7" ht="15.75" x14ac:dyDescent="0.25">
      <c r="A27" s="1363" t="s">
        <v>4024</v>
      </c>
      <c r="B27" s="1364"/>
      <c r="C27" s="1364"/>
      <c r="D27" s="1366"/>
      <c r="E27" s="88"/>
      <c r="F27" s="89"/>
      <c r="G27" s="90"/>
    </row>
    <row r="28" spans="1:7" x14ac:dyDescent="0.25">
      <c r="A28" s="85" t="s">
        <v>4025</v>
      </c>
      <c r="B28" s="1365" t="s">
        <v>4026</v>
      </c>
      <c r="C28" s="1365"/>
      <c r="D28" s="1365"/>
      <c r="E28" s="75">
        <v>150</v>
      </c>
      <c r="F28" s="87"/>
      <c r="G28" s="91">
        <f t="shared" ref="G28:G35" si="1">E28*F28</f>
        <v>0</v>
      </c>
    </row>
    <row r="29" spans="1:7" x14ac:dyDescent="0.25">
      <c r="A29" s="74" t="s">
        <v>4027</v>
      </c>
      <c r="B29" s="1365" t="s">
        <v>4028</v>
      </c>
      <c r="C29" s="1365"/>
      <c r="D29" s="1365"/>
      <c r="E29" s="75">
        <v>155</v>
      </c>
      <c r="F29" s="87"/>
      <c r="G29" s="91">
        <f t="shared" si="1"/>
        <v>0</v>
      </c>
    </row>
    <row r="30" spans="1:7" x14ac:dyDescent="0.25">
      <c r="A30" s="74" t="s">
        <v>4029</v>
      </c>
      <c r="B30" s="1365" t="s">
        <v>4030</v>
      </c>
      <c r="C30" s="1365"/>
      <c r="D30" s="1365"/>
      <c r="E30" s="75">
        <v>150</v>
      </c>
      <c r="F30" s="87"/>
      <c r="G30" s="77">
        <f t="shared" si="1"/>
        <v>0</v>
      </c>
    </row>
    <row r="31" spans="1:7" x14ac:dyDescent="0.25">
      <c r="A31" s="70" t="s">
        <v>4031</v>
      </c>
      <c r="B31" s="1365" t="s">
        <v>4032</v>
      </c>
      <c r="C31" s="1365"/>
      <c r="D31" s="1365"/>
      <c r="E31" s="75">
        <v>155</v>
      </c>
      <c r="F31" s="76"/>
      <c r="G31" s="77">
        <f t="shared" si="1"/>
        <v>0</v>
      </c>
    </row>
    <row r="32" spans="1:7" x14ac:dyDescent="0.25">
      <c r="A32" s="92" t="s">
        <v>4033</v>
      </c>
      <c r="B32" s="1365" t="s">
        <v>4034</v>
      </c>
      <c r="C32" s="1365"/>
      <c r="D32" s="1365"/>
      <c r="E32" s="75">
        <v>150</v>
      </c>
      <c r="F32" s="76"/>
      <c r="G32" s="77">
        <f t="shared" si="1"/>
        <v>0</v>
      </c>
    </row>
    <row r="33" spans="1:11" x14ac:dyDescent="0.25">
      <c r="A33" s="93" t="s">
        <v>4035</v>
      </c>
      <c r="B33" s="1167" t="s">
        <v>4036</v>
      </c>
      <c r="C33" s="1365"/>
      <c r="D33" s="1365"/>
      <c r="E33" s="75">
        <v>155</v>
      </c>
      <c r="F33" s="76"/>
      <c r="G33" s="77">
        <f t="shared" si="1"/>
        <v>0</v>
      </c>
    </row>
    <row r="34" spans="1:11" x14ac:dyDescent="0.25">
      <c r="A34" s="70" t="s">
        <v>4037</v>
      </c>
      <c r="B34" s="1365" t="s">
        <v>4038</v>
      </c>
      <c r="C34" s="1365"/>
      <c r="D34" s="1365"/>
      <c r="E34" s="75">
        <v>150</v>
      </c>
      <c r="F34" s="87"/>
      <c r="G34" s="77">
        <f t="shared" si="1"/>
        <v>0</v>
      </c>
    </row>
    <row r="35" spans="1:11" x14ac:dyDescent="0.25">
      <c r="A35" s="94" t="s">
        <v>4039</v>
      </c>
      <c r="B35" s="1365" t="s">
        <v>4040</v>
      </c>
      <c r="C35" s="1365"/>
      <c r="D35" s="1365"/>
      <c r="E35" s="75">
        <v>155</v>
      </c>
      <c r="F35" s="76"/>
      <c r="G35" s="77">
        <f t="shared" si="1"/>
        <v>0</v>
      </c>
    </row>
    <row r="36" spans="1:11" ht="15.75" x14ac:dyDescent="0.25">
      <c r="A36" s="1367" t="s">
        <v>4041</v>
      </c>
      <c r="B36" s="1368"/>
      <c r="C36" s="1368"/>
      <c r="D36" s="1369"/>
      <c r="E36" s="95"/>
      <c r="F36" s="95"/>
      <c r="G36" s="96"/>
      <c r="H36" s="69"/>
    </row>
    <row r="37" spans="1:11" x14ac:dyDescent="0.25">
      <c r="A37" s="97" t="s">
        <v>4042</v>
      </c>
      <c r="B37" s="1349" t="s">
        <v>4043</v>
      </c>
      <c r="C37" s="1349"/>
      <c r="D37" s="1349"/>
      <c r="E37" s="98">
        <v>250</v>
      </c>
      <c r="F37" s="76"/>
      <c r="G37" s="77">
        <f t="shared" ref="G37:G45" si="2">E37*F37</f>
        <v>0</v>
      </c>
    </row>
    <row r="38" spans="1:11" x14ac:dyDescent="0.25">
      <c r="A38" s="99" t="s">
        <v>4044</v>
      </c>
      <c r="B38" s="1349" t="s">
        <v>4045</v>
      </c>
      <c r="C38" s="1349"/>
      <c r="D38" s="1349"/>
      <c r="E38" s="98">
        <v>250</v>
      </c>
      <c r="F38" s="76"/>
      <c r="G38" s="77">
        <f t="shared" si="2"/>
        <v>0</v>
      </c>
    </row>
    <row r="39" spans="1:11" x14ac:dyDescent="0.25">
      <c r="A39" s="99" t="s">
        <v>4046</v>
      </c>
      <c r="B39" s="1349" t="s">
        <v>4047</v>
      </c>
      <c r="C39" s="1349"/>
      <c r="D39" s="1349"/>
      <c r="E39" s="98">
        <v>250</v>
      </c>
      <c r="F39" s="76"/>
      <c r="G39" s="77">
        <f t="shared" si="2"/>
        <v>0</v>
      </c>
    </row>
    <row r="40" spans="1:11" x14ac:dyDescent="0.25">
      <c r="A40" s="99" t="s">
        <v>4048</v>
      </c>
      <c r="B40" s="1349" t="s">
        <v>4049</v>
      </c>
      <c r="C40" s="1349"/>
      <c r="D40" s="1349"/>
      <c r="E40" s="98">
        <v>250</v>
      </c>
      <c r="F40" s="76"/>
      <c r="G40" s="77">
        <f t="shared" si="2"/>
        <v>0</v>
      </c>
    </row>
    <row r="41" spans="1:11" x14ac:dyDescent="0.25">
      <c r="A41" s="100" t="s">
        <v>4050</v>
      </c>
      <c r="B41" s="1349" t="s">
        <v>4051</v>
      </c>
      <c r="C41" s="1349"/>
      <c r="D41" s="1349"/>
      <c r="E41" s="98">
        <v>250</v>
      </c>
      <c r="F41" s="87"/>
      <c r="G41" s="91">
        <f t="shared" si="2"/>
        <v>0</v>
      </c>
    </row>
    <row r="42" spans="1:11" x14ac:dyDescent="0.25">
      <c r="A42" s="99" t="s">
        <v>4052</v>
      </c>
      <c r="B42" s="1349" t="s">
        <v>4053</v>
      </c>
      <c r="C42" s="1349"/>
      <c r="D42" s="1349"/>
      <c r="E42" s="98">
        <v>250</v>
      </c>
      <c r="F42" s="87"/>
      <c r="G42" s="91">
        <f t="shared" si="2"/>
        <v>0</v>
      </c>
    </row>
    <row r="43" spans="1:11" x14ac:dyDescent="0.25">
      <c r="A43" s="99" t="s">
        <v>4054</v>
      </c>
      <c r="B43" s="1349" t="s">
        <v>4055</v>
      </c>
      <c r="C43" s="1349"/>
      <c r="D43" s="1349"/>
      <c r="E43" s="98">
        <v>250</v>
      </c>
      <c r="F43" s="87"/>
      <c r="G43" s="77">
        <f t="shared" si="2"/>
        <v>0</v>
      </c>
    </row>
    <row r="44" spans="1:11" x14ac:dyDescent="0.25">
      <c r="A44" s="101" t="s">
        <v>4056</v>
      </c>
      <c r="B44" s="1349" t="s">
        <v>4057</v>
      </c>
      <c r="C44" s="1349"/>
      <c r="D44" s="1349"/>
      <c r="E44" s="98">
        <v>250</v>
      </c>
      <c r="F44" s="76"/>
      <c r="G44" s="77">
        <f t="shared" si="2"/>
        <v>0</v>
      </c>
    </row>
    <row r="45" spans="1:11" x14ac:dyDescent="0.25">
      <c r="A45" s="102" t="s">
        <v>4058</v>
      </c>
      <c r="B45" s="1350" t="s">
        <v>4059</v>
      </c>
      <c r="C45" s="1350"/>
      <c r="D45" s="1350"/>
      <c r="E45" s="103">
        <v>250</v>
      </c>
      <c r="F45" s="104"/>
      <c r="G45" s="105">
        <f t="shared" si="2"/>
        <v>0</v>
      </c>
    </row>
    <row r="46" spans="1:11" x14ac:dyDescent="0.25">
      <c r="A46" s="106"/>
      <c r="B46" s="107"/>
      <c r="C46" s="107"/>
      <c r="D46" s="107"/>
      <c r="E46" s="108"/>
      <c r="F46" s="109"/>
      <c r="G46" s="110"/>
      <c r="K46" s="32"/>
    </row>
    <row r="47" spans="1:11" ht="15.75" x14ac:dyDescent="0.25">
      <c r="A47" s="1136" t="s">
        <v>4060</v>
      </c>
      <c r="B47" s="1136"/>
      <c r="C47" s="1136"/>
      <c r="D47" s="1136"/>
      <c r="E47" s="1136"/>
      <c r="F47" s="111"/>
      <c r="G47" s="112"/>
    </row>
    <row r="48" spans="1:11" ht="14.1" customHeight="1" x14ac:dyDescent="0.25">
      <c r="A48" s="1351" t="s">
        <v>4061</v>
      </c>
      <c r="B48" s="1352"/>
      <c r="C48" s="1352"/>
      <c r="D48" s="1353"/>
      <c r="E48" s="113" t="s">
        <v>3393</v>
      </c>
      <c r="F48" s="114" t="s">
        <v>3394</v>
      </c>
      <c r="G48" s="115" t="s">
        <v>3395</v>
      </c>
    </row>
    <row r="49" spans="1:10" x14ac:dyDescent="0.25">
      <c r="A49" s="116" t="s">
        <v>4062</v>
      </c>
      <c r="B49" s="117" t="s">
        <v>4063</v>
      </c>
      <c r="C49" s="118"/>
      <c r="D49" s="119"/>
      <c r="E49" s="120">
        <v>90</v>
      </c>
      <c r="F49" s="121"/>
      <c r="G49" s="122">
        <f t="shared" ref="G49:G70" si="3">E49*F49</f>
        <v>0</v>
      </c>
    </row>
    <row r="50" spans="1:10" x14ac:dyDescent="0.25">
      <c r="A50" s="123" t="s">
        <v>4064</v>
      </c>
      <c r="B50" s="124" t="s">
        <v>4065</v>
      </c>
      <c r="C50" s="125"/>
      <c r="D50" s="126"/>
      <c r="E50" s="127">
        <v>320</v>
      </c>
      <c r="F50" s="128"/>
      <c r="G50" s="129">
        <f t="shared" si="3"/>
        <v>0</v>
      </c>
      <c r="J50" s="167"/>
    </row>
    <row r="51" spans="1:10" x14ac:dyDescent="0.25">
      <c r="A51" s="123" t="s">
        <v>4066</v>
      </c>
      <c r="B51" s="124" t="s">
        <v>4067</v>
      </c>
      <c r="C51" s="125"/>
      <c r="D51" s="126"/>
      <c r="E51" s="127">
        <v>85</v>
      </c>
      <c r="F51" s="128"/>
      <c r="G51" s="129">
        <f t="shared" si="3"/>
        <v>0</v>
      </c>
    </row>
    <row r="52" spans="1:10" x14ac:dyDescent="0.25">
      <c r="A52" s="123" t="s">
        <v>4068</v>
      </c>
      <c r="B52" s="124" t="s">
        <v>4069</v>
      </c>
      <c r="C52" s="125"/>
      <c r="D52" s="126"/>
      <c r="E52" s="127">
        <v>55</v>
      </c>
      <c r="F52" s="128"/>
      <c r="G52" s="129">
        <f t="shared" si="3"/>
        <v>0</v>
      </c>
    </row>
    <row r="53" spans="1:10" x14ac:dyDescent="0.25">
      <c r="A53" s="130" t="s">
        <v>4070</v>
      </c>
      <c r="B53" s="131" t="s">
        <v>4069</v>
      </c>
      <c r="C53" s="132"/>
      <c r="D53" s="133"/>
      <c r="E53" s="134">
        <v>55</v>
      </c>
      <c r="F53" s="135"/>
      <c r="G53" s="136">
        <f t="shared" si="3"/>
        <v>0</v>
      </c>
    </row>
    <row r="54" spans="1:10" x14ac:dyDescent="0.25">
      <c r="A54" s="137" t="s">
        <v>4071</v>
      </c>
      <c r="B54" s="138" t="s">
        <v>4069</v>
      </c>
      <c r="C54" s="139"/>
      <c r="D54" s="140"/>
      <c r="E54" s="141">
        <v>55</v>
      </c>
      <c r="F54" s="142"/>
      <c r="G54" s="143">
        <f t="shared" si="3"/>
        <v>0</v>
      </c>
    </row>
    <row r="55" spans="1:10" x14ac:dyDescent="0.25">
      <c r="A55" s="137" t="s">
        <v>4072</v>
      </c>
      <c r="B55" s="138" t="s">
        <v>4069</v>
      </c>
      <c r="C55" s="139"/>
      <c r="D55" s="140"/>
      <c r="E55" s="141">
        <v>55</v>
      </c>
      <c r="F55" s="142"/>
      <c r="G55" s="143">
        <f t="shared" si="3"/>
        <v>0</v>
      </c>
    </row>
    <row r="56" spans="1:10" x14ac:dyDescent="0.25">
      <c r="A56" s="137" t="s">
        <v>4073</v>
      </c>
      <c r="B56" s="138" t="s">
        <v>4074</v>
      </c>
      <c r="C56" s="139"/>
      <c r="D56" s="140"/>
      <c r="E56" s="141">
        <v>40</v>
      </c>
      <c r="F56" s="142"/>
      <c r="G56" s="143">
        <f t="shared" si="3"/>
        <v>0</v>
      </c>
    </row>
    <row r="57" spans="1:10" x14ac:dyDescent="0.25">
      <c r="A57" s="144" t="s">
        <v>4075</v>
      </c>
      <c r="B57" s="145" t="s">
        <v>4076</v>
      </c>
      <c r="C57" s="146"/>
      <c r="D57" s="147"/>
      <c r="E57" s="148">
        <v>120</v>
      </c>
      <c r="F57" s="149"/>
      <c r="G57" s="150">
        <f t="shared" si="3"/>
        <v>0</v>
      </c>
    </row>
    <row r="58" spans="1:10" x14ac:dyDescent="0.25">
      <c r="A58" s="151" t="s">
        <v>4077</v>
      </c>
      <c r="B58" s="152" t="s">
        <v>4078</v>
      </c>
      <c r="C58" s="153"/>
      <c r="D58" s="154"/>
      <c r="E58" s="155">
        <v>27</v>
      </c>
      <c r="F58" s="156"/>
      <c r="G58" s="30">
        <f t="shared" si="3"/>
        <v>0</v>
      </c>
    </row>
    <row r="59" spans="1:10" x14ac:dyDescent="0.25">
      <c r="A59" s="151" t="s">
        <v>4079</v>
      </c>
      <c r="B59" s="157" t="s">
        <v>4080</v>
      </c>
      <c r="C59" s="158"/>
      <c r="D59" s="159"/>
      <c r="E59" s="155">
        <v>22</v>
      </c>
      <c r="F59" s="156"/>
      <c r="G59" s="30">
        <f t="shared" si="3"/>
        <v>0</v>
      </c>
    </row>
    <row r="60" spans="1:10" x14ac:dyDescent="0.25">
      <c r="A60" s="151" t="s">
        <v>4081</v>
      </c>
      <c r="B60" s="152" t="s">
        <v>4082</v>
      </c>
      <c r="C60" s="153"/>
      <c r="D60" s="154"/>
      <c r="E60" s="160">
        <v>24</v>
      </c>
      <c r="F60" s="29"/>
      <c r="G60" s="30">
        <f t="shared" si="3"/>
        <v>0</v>
      </c>
    </row>
    <row r="61" spans="1:10" x14ac:dyDescent="0.25">
      <c r="A61" s="151" t="s">
        <v>4083</v>
      </c>
      <c r="B61" s="152" t="s">
        <v>4078</v>
      </c>
      <c r="C61" s="153"/>
      <c r="D61" s="154"/>
      <c r="E61" s="160">
        <v>22</v>
      </c>
      <c r="F61" s="156"/>
      <c r="G61" s="30">
        <f t="shared" si="3"/>
        <v>0</v>
      </c>
    </row>
    <row r="62" spans="1:10" x14ac:dyDescent="0.25">
      <c r="A62" s="161" t="s">
        <v>4084</v>
      </c>
      <c r="B62" s="152" t="s">
        <v>4085</v>
      </c>
      <c r="C62" s="153"/>
      <c r="D62" s="154"/>
      <c r="E62" s="160">
        <v>85</v>
      </c>
      <c r="F62" s="29"/>
      <c r="G62" s="30">
        <f t="shared" si="3"/>
        <v>0</v>
      </c>
    </row>
    <row r="63" spans="1:10" x14ac:dyDescent="0.25">
      <c r="A63" s="162" t="s">
        <v>4086</v>
      </c>
      <c r="B63" s="163" t="s">
        <v>4087</v>
      </c>
      <c r="C63" s="164"/>
      <c r="D63" s="165"/>
      <c r="E63" s="160">
        <v>45</v>
      </c>
      <c r="F63" s="156"/>
      <c r="G63" s="30">
        <f t="shared" si="3"/>
        <v>0</v>
      </c>
    </row>
    <row r="64" spans="1:10" x14ac:dyDescent="0.25">
      <c r="A64" s="151" t="s">
        <v>4088</v>
      </c>
      <c r="B64" s="152" t="s">
        <v>4089</v>
      </c>
      <c r="C64" s="153"/>
      <c r="D64" s="154"/>
      <c r="E64" s="155">
        <v>94</v>
      </c>
      <c r="F64" s="156"/>
      <c r="G64" s="30">
        <f t="shared" si="3"/>
        <v>0</v>
      </c>
    </row>
    <row r="65" spans="1:7" x14ac:dyDescent="0.25">
      <c r="A65" s="161" t="s">
        <v>4090</v>
      </c>
      <c r="B65" s="152" t="s">
        <v>4085</v>
      </c>
      <c r="C65" s="153"/>
      <c r="D65" s="154"/>
      <c r="E65" s="155">
        <v>110</v>
      </c>
      <c r="F65" s="29"/>
      <c r="G65" s="168">
        <f t="shared" si="3"/>
        <v>0</v>
      </c>
    </row>
    <row r="66" spans="1:7" x14ac:dyDescent="0.25">
      <c r="A66" s="151" t="s">
        <v>4091</v>
      </c>
      <c r="B66" s="152" t="s">
        <v>4085</v>
      </c>
      <c r="C66" s="153"/>
      <c r="D66" s="154"/>
      <c r="E66" s="155">
        <v>110</v>
      </c>
      <c r="F66" s="29"/>
      <c r="G66" s="168">
        <f t="shared" si="3"/>
        <v>0</v>
      </c>
    </row>
    <row r="67" spans="1:7" x14ac:dyDescent="0.25">
      <c r="A67" s="151" t="s">
        <v>4092</v>
      </c>
      <c r="B67" s="152" t="s">
        <v>4093</v>
      </c>
      <c r="C67" s="153"/>
      <c r="D67" s="154"/>
      <c r="E67" s="155">
        <v>7</v>
      </c>
      <c r="F67" s="29"/>
      <c r="G67" s="30">
        <f t="shared" si="3"/>
        <v>0</v>
      </c>
    </row>
    <row r="68" spans="1:7" x14ac:dyDescent="0.25">
      <c r="A68" s="161" t="s">
        <v>4094</v>
      </c>
      <c r="B68" s="169" t="s">
        <v>4095</v>
      </c>
      <c r="C68" s="170"/>
      <c r="D68" s="171"/>
      <c r="E68" s="155">
        <v>65</v>
      </c>
      <c r="F68" s="29"/>
      <c r="G68" s="30">
        <f t="shared" si="3"/>
        <v>0</v>
      </c>
    </row>
    <row r="69" spans="1:7" x14ac:dyDescent="0.25">
      <c r="A69" s="161" t="s">
        <v>4096</v>
      </c>
      <c r="B69" s="172" t="s">
        <v>4095</v>
      </c>
      <c r="C69" s="173"/>
      <c r="D69" s="174"/>
      <c r="E69" s="155">
        <v>65</v>
      </c>
      <c r="F69" s="29"/>
      <c r="G69" s="30">
        <f t="shared" si="3"/>
        <v>0</v>
      </c>
    </row>
    <row r="70" spans="1:7" x14ac:dyDescent="0.25">
      <c r="A70" s="175" t="s">
        <v>4097</v>
      </c>
      <c r="B70" s="176" t="s">
        <v>4098</v>
      </c>
      <c r="C70" s="177"/>
      <c r="D70" s="178"/>
      <c r="E70" s="179">
        <v>175</v>
      </c>
      <c r="F70" s="180"/>
      <c r="G70" s="181">
        <f t="shared" si="3"/>
        <v>0</v>
      </c>
    </row>
    <row r="71" spans="1:7" ht="15.75" x14ac:dyDescent="0.25">
      <c r="A71" s="1354" t="s">
        <v>4099</v>
      </c>
      <c r="B71" s="1355"/>
      <c r="C71" s="1355"/>
      <c r="D71" s="1355"/>
      <c r="E71" s="1355"/>
      <c r="F71" s="182"/>
      <c r="G71" s="183"/>
    </row>
    <row r="72" spans="1:7" x14ac:dyDescent="0.25">
      <c r="A72" s="184" t="s">
        <v>4100</v>
      </c>
      <c r="B72" s="1356" t="s">
        <v>4101</v>
      </c>
      <c r="C72" s="1357"/>
      <c r="D72" s="1358"/>
      <c r="E72" s="185">
        <v>14</v>
      </c>
      <c r="F72" s="186"/>
      <c r="G72" s="24">
        <f t="shared" ref="G72:G88" si="4">E72*F72</f>
        <v>0</v>
      </c>
    </row>
    <row r="73" spans="1:7" x14ac:dyDescent="0.25">
      <c r="A73" s="187" t="s">
        <v>4102</v>
      </c>
      <c r="B73" s="1359" t="s">
        <v>4103</v>
      </c>
      <c r="C73" s="1175"/>
      <c r="D73" s="1176"/>
      <c r="E73" s="155">
        <v>13</v>
      </c>
      <c r="F73" s="156"/>
      <c r="G73" s="30">
        <f t="shared" si="4"/>
        <v>0</v>
      </c>
    </row>
    <row r="74" spans="1:7" x14ac:dyDescent="0.25">
      <c r="A74" s="187" t="s">
        <v>4104</v>
      </c>
      <c r="B74" s="1360" t="s">
        <v>4105</v>
      </c>
      <c r="C74" s="1361"/>
      <c r="D74" s="1362"/>
      <c r="E74" s="160">
        <v>9</v>
      </c>
      <c r="F74" s="29"/>
      <c r="G74" s="30">
        <f t="shared" si="4"/>
        <v>0</v>
      </c>
    </row>
    <row r="75" spans="1:7" x14ac:dyDescent="0.25">
      <c r="A75" s="187" t="s">
        <v>4106</v>
      </c>
      <c r="B75" s="1122" t="s">
        <v>4107</v>
      </c>
      <c r="C75" s="1123"/>
      <c r="D75" s="1124"/>
      <c r="E75" s="160">
        <v>11</v>
      </c>
      <c r="F75" s="156"/>
      <c r="G75" s="30">
        <f t="shared" si="4"/>
        <v>0</v>
      </c>
    </row>
    <row r="76" spans="1:7" x14ac:dyDescent="0.25">
      <c r="A76" s="187" t="s">
        <v>4108</v>
      </c>
      <c r="B76" s="1122" t="s">
        <v>4109</v>
      </c>
      <c r="C76" s="1123"/>
      <c r="D76" s="1124"/>
      <c r="E76" s="160">
        <v>13</v>
      </c>
      <c r="F76" s="156"/>
      <c r="G76" s="30">
        <f t="shared" si="4"/>
        <v>0</v>
      </c>
    </row>
    <row r="77" spans="1:7" x14ac:dyDescent="0.25">
      <c r="A77" s="187" t="s">
        <v>4110</v>
      </c>
      <c r="B77" s="189" t="s">
        <v>4111</v>
      </c>
      <c r="C77" s="190"/>
      <c r="D77" s="191"/>
      <c r="E77" s="160">
        <v>14</v>
      </c>
      <c r="F77" s="29"/>
      <c r="G77" s="30">
        <f t="shared" si="4"/>
        <v>0</v>
      </c>
    </row>
    <row r="78" spans="1:7" x14ac:dyDescent="0.25">
      <c r="A78" s="187" t="s">
        <v>4112</v>
      </c>
      <c r="B78" s="1122" t="s">
        <v>4113</v>
      </c>
      <c r="C78" s="1123"/>
      <c r="D78" s="1124"/>
      <c r="E78" s="160">
        <v>15</v>
      </c>
      <c r="F78" s="156"/>
      <c r="G78" s="30">
        <f t="shared" si="4"/>
        <v>0</v>
      </c>
    </row>
    <row r="79" spans="1:7" x14ac:dyDescent="0.25">
      <c r="A79" s="187" t="s">
        <v>4114</v>
      </c>
      <c r="B79" s="1122" t="s">
        <v>4115</v>
      </c>
      <c r="C79" s="1123"/>
      <c r="D79" s="1124"/>
      <c r="E79" s="155">
        <v>17</v>
      </c>
      <c r="F79" s="156"/>
      <c r="G79" s="30">
        <f t="shared" si="4"/>
        <v>0</v>
      </c>
    </row>
    <row r="80" spans="1:7" x14ac:dyDescent="0.25">
      <c r="A80" s="187" t="s">
        <v>4116</v>
      </c>
      <c r="B80" s="1122" t="s">
        <v>4117</v>
      </c>
      <c r="C80" s="1123"/>
      <c r="D80" s="1124"/>
      <c r="E80" s="155">
        <v>19</v>
      </c>
      <c r="F80" s="29"/>
      <c r="G80" s="30">
        <f t="shared" si="4"/>
        <v>0</v>
      </c>
    </row>
    <row r="81" spans="1:7" x14ac:dyDescent="0.25">
      <c r="A81" s="187" t="s">
        <v>4118</v>
      </c>
      <c r="B81" s="1122" t="s">
        <v>4119</v>
      </c>
      <c r="C81" s="1123"/>
      <c r="D81" s="1124"/>
      <c r="E81" s="155">
        <v>9</v>
      </c>
      <c r="F81" s="156"/>
      <c r="G81" s="30">
        <f t="shared" si="4"/>
        <v>0</v>
      </c>
    </row>
    <row r="82" spans="1:7" x14ac:dyDescent="0.25">
      <c r="A82" s="187" t="s">
        <v>4120</v>
      </c>
      <c r="B82" s="1122" t="s">
        <v>4121</v>
      </c>
      <c r="C82" s="1123"/>
      <c r="D82" s="1124"/>
      <c r="E82" s="155">
        <v>11</v>
      </c>
      <c r="F82" s="29"/>
      <c r="G82" s="30">
        <f t="shared" si="4"/>
        <v>0</v>
      </c>
    </row>
    <row r="83" spans="1:7" x14ac:dyDescent="0.25">
      <c r="A83" s="187" t="s">
        <v>4122</v>
      </c>
      <c r="B83" s="1122" t="s">
        <v>4123</v>
      </c>
      <c r="C83" s="1123"/>
      <c r="D83" s="1124"/>
      <c r="E83" s="155">
        <v>13</v>
      </c>
      <c r="F83" s="29"/>
      <c r="G83" s="30">
        <f t="shared" si="4"/>
        <v>0</v>
      </c>
    </row>
    <row r="84" spans="1:7" x14ac:dyDescent="0.25">
      <c r="A84" s="187" t="s">
        <v>4124</v>
      </c>
      <c r="B84" s="1122" t="s">
        <v>4125</v>
      </c>
      <c r="C84" s="1123"/>
      <c r="D84" s="1124"/>
      <c r="E84" s="155">
        <v>15</v>
      </c>
      <c r="F84" s="29"/>
      <c r="G84" s="30">
        <f t="shared" si="4"/>
        <v>0</v>
      </c>
    </row>
    <row r="85" spans="1:7" x14ac:dyDescent="0.25">
      <c r="A85" s="187" t="s">
        <v>4126</v>
      </c>
      <c r="B85" s="1122" t="s">
        <v>4127</v>
      </c>
      <c r="C85" s="1123"/>
      <c r="D85" s="1124"/>
      <c r="E85" s="155">
        <v>11</v>
      </c>
      <c r="F85" s="29"/>
      <c r="G85" s="30">
        <f t="shared" si="4"/>
        <v>0</v>
      </c>
    </row>
    <row r="86" spans="1:7" x14ac:dyDescent="0.25">
      <c r="A86" s="187" t="s">
        <v>4128</v>
      </c>
      <c r="B86" s="1122" t="s">
        <v>4129</v>
      </c>
      <c r="C86" s="1123"/>
      <c r="D86" s="1124"/>
      <c r="E86" s="155">
        <v>12</v>
      </c>
      <c r="F86" s="29"/>
      <c r="G86" s="30">
        <f t="shared" si="4"/>
        <v>0</v>
      </c>
    </row>
    <row r="87" spans="1:7" x14ac:dyDescent="0.25">
      <c r="A87" s="187" t="s">
        <v>4130</v>
      </c>
      <c r="B87" s="1122" t="s">
        <v>4131</v>
      </c>
      <c r="C87" s="1123"/>
      <c r="D87" s="1124"/>
      <c r="E87" s="155">
        <v>13</v>
      </c>
      <c r="F87" s="29"/>
      <c r="G87" s="30">
        <f t="shared" si="4"/>
        <v>0</v>
      </c>
    </row>
    <row r="88" spans="1:7" x14ac:dyDescent="0.25">
      <c r="A88" s="192" t="s">
        <v>4132</v>
      </c>
      <c r="B88" s="1346" t="s">
        <v>4133</v>
      </c>
      <c r="C88" s="1347"/>
      <c r="D88" s="1348"/>
      <c r="E88" s="193">
        <v>12</v>
      </c>
      <c r="F88" s="194"/>
      <c r="G88" s="195">
        <f t="shared" si="4"/>
        <v>0</v>
      </c>
    </row>
    <row r="89" spans="1:7" ht="15.75" x14ac:dyDescent="0.25">
      <c r="A89" s="1336" t="s">
        <v>4134</v>
      </c>
      <c r="B89" s="1337"/>
      <c r="C89" s="1337"/>
      <c r="D89" s="1337"/>
      <c r="E89" s="196"/>
      <c r="F89" s="197"/>
      <c r="G89" s="198"/>
    </row>
    <row r="90" spans="1:7" x14ac:dyDescent="0.25">
      <c r="A90" s="199" t="s">
        <v>4135</v>
      </c>
      <c r="B90" s="1338" t="s">
        <v>4136</v>
      </c>
      <c r="C90" s="1339"/>
      <c r="D90" s="1340"/>
      <c r="E90" s="200">
        <v>90</v>
      </c>
      <c r="F90" s="201"/>
      <c r="G90" s="202">
        <f t="shared" ref="G90:G95" si="5">E90*F90</f>
        <v>0</v>
      </c>
    </row>
    <row r="91" spans="1:7" x14ac:dyDescent="0.25">
      <c r="A91" s="203" t="s">
        <v>4137</v>
      </c>
      <c r="B91" s="1096" t="s">
        <v>4136</v>
      </c>
      <c r="C91" s="1097"/>
      <c r="D91" s="1098"/>
      <c r="E91" s="204">
        <v>90</v>
      </c>
      <c r="F91" s="205"/>
      <c r="G91" s="150">
        <f t="shared" si="5"/>
        <v>0</v>
      </c>
    </row>
    <row r="92" spans="1:7" x14ac:dyDescent="0.25">
      <c r="A92" s="203" t="s">
        <v>4138</v>
      </c>
      <c r="B92" s="1096" t="s">
        <v>4136</v>
      </c>
      <c r="C92" s="1097"/>
      <c r="D92" s="1098"/>
      <c r="E92" s="204">
        <v>90</v>
      </c>
      <c r="F92" s="205"/>
      <c r="G92" s="150">
        <f t="shared" si="5"/>
        <v>0</v>
      </c>
    </row>
    <row r="93" spans="1:7" x14ac:dyDescent="0.25">
      <c r="A93" s="203" t="s">
        <v>4139</v>
      </c>
      <c r="B93" s="1096" t="s">
        <v>4140</v>
      </c>
      <c r="C93" s="1097"/>
      <c r="D93" s="1098"/>
      <c r="E93" s="204">
        <v>70</v>
      </c>
      <c r="F93" s="205"/>
      <c r="G93" s="150">
        <f t="shared" si="5"/>
        <v>0</v>
      </c>
    </row>
    <row r="94" spans="1:7" x14ac:dyDescent="0.25">
      <c r="A94" s="203" t="s">
        <v>4141</v>
      </c>
      <c r="B94" s="1096" t="s">
        <v>4140</v>
      </c>
      <c r="C94" s="1097"/>
      <c r="D94" s="1098"/>
      <c r="E94" s="204">
        <v>70</v>
      </c>
      <c r="F94" s="205"/>
      <c r="G94" s="150">
        <f t="shared" si="5"/>
        <v>0</v>
      </c>
    </row>
    <row r="95" spans="1:7" x14ac:dyDescent="0.25">
      <c r="A95" s="206" t="s">
        <v>4142</v>
      </c>
      <c r="B95" s="1341" t="s">
        <v>4140</v>
      </c>
      <c r="C95" s="1342"/>
      <c r="D95" s="1343"/>
      <c r="E95" s="207">
        <v>70</v>
      </c>
      <c r="F95" s="208"/>
      <c r="G95" s="209">
        <f t="shared" si="5"/>
        <v>0</v>
      </c>
    </row>
    <row r="96" spans="1:7" ht="15.75" x14ac:dyDescent="0.25">
      <c r="A96" s="1344" t="s">
        <v>4143</v>
      </c>
      <c r="B96" s="1344"/>
      <c r="C96" s="1344"/>
      <c r="D96" s="1344"/>
      <c r="E96" s="196"/>
      <c r="F96" s="210"/>
      <c r="G96" s="211"/>
    </row>
    <row r="97" spans="1:7" x14ac:dyDescent="0.25">
      <c r="A97" s="212" t="s">
        <v>4144</v>
      </c>
      <c r="B97" s="1332" t="s">
        <v>4145</v>
      </c>
      <c r="C97" s="1332"/>
      <c r="D97" s="1332" t="s">
        <v>4146</v>
      </c>
      <c r="E97" s="213">
        <v>40</v>
      </c>
      <c r="F97" s="205"/>
      <c r="G97" s="150">
        <f t="shared" ref="G97:G160" si="6">E97*F97</f>
        <v>0</v>
      </c>
    </row>
    <row r="98" spans="1:7" x14ac:dyDescent="0.25">
      <c r="A98" s="212" t="s">
        <v>4147</v>
      </c>
      <c r="B98" s="1332" t="s">
        <v>4148</v>
      </c>
      <c r="C98" s="1332"/>
      <c r="D98" s="1332" t="s">
        <v>4146</v>
      </c>
      <c r="E98" s="213">
        <v>32</v>
      </c>
      <c r="F98" s="205"/>
      <c r="G98" s="150">
        <f t="shared" si="6"/>
        <v>0</v>
      </c>
    </row>
    <row r="99" spans="1:7" x14ac:dyDescent="0.25">
      <c r="A99" s="212" t="s">
        <v>4149</v>
      </c>
      <c r="B99" s="1332" t="s">
        <v>4148</v>
      </c>
      <c r="C99" s="1332"/>
      <c r="D99" s="1332" t="s">
        <v>4146</v>
      </c>
      <c r="E99" s="213">
        <v>32</v>
      </c>
      <c r="F99" s="205"/>
      <c r="G99" s="150">
        <f t="shared" si="6"/>
        <v>0</v>
      </c>
    </row>
    <row r="100" spans="1:7" x14ac:dyDescent="0.25">
      <c r="A100" s="214" t="s">
        <v>4150</v>
      </c>
      <c r="B100" s="1345" t="s">
        <v>4148</v>
      </c>
      <c r="C100" s="1345"/>
      <c r="D100" s="1345" t="s">
        <v>4146</v>
      </c>
      <c r="E100" s="215">
        <v>32</v>
      </c>
      <c r="F100" s="216"/>
      <c r="G100" s="217">
        <f t="shared" si="6"/>
        <v>0</v>
      </c>
    </row>
    <row r="101" spans="1:7" x14ac:dyDescent="0.25">
      <c r="A101" s="214" t="s">
        <v>4151</v>
      </c>
      <c r="B101" s="1345" t="s">
        <v>4148</v>
      </c>
      <c r="C101" s="1345"/>
      <c r="D101" s="1345" t="s">
        <v>4146</v>
      </c>
      <c r="E101" s="215">
        <v>32</v>
      </c>
      <c r="F101" s="216"/>
      <c r="G101" s="217">
        <f t="shared" si="6"/>
        <v>0</v>
      </c>
    </row>
    <row r="102" spans="1:7" x14ac:dyDescent="0.25">
      <c r="A102" s="214" t="s">
        <v>4152</v>
      </c>
      <c r="B102" s="1345" t="s">
        <v>4148</v>
      </c>
      <c r="C102" s="1345"/>
      <c r="D102" s="1345" t="s">
        <v>4146</v>
      </c>
      <c r="E102" s="215">
        <v>32</v>
      </c>
      <c r="F102" s="216"/>
      <c r="G102" s="217">
        <f t="shared" si="6"/>
        <v>0</v>
      </c>
    </row>
    <row r="103" spans="1:7" x14ac:dyDescent="0.25">
      <c r="A103" s="151" t="s">
        <v>4153</v>
      </c>
      <c r="B103" s="1331" t="s">
        <v>4154</v>
      </c>
      <c r="C103" s="1331"/>
      <c r="D103" s="1331" t="s">
        <v>4155</v>
      </c>
      <c r="E103" s="160">
        <v>43</v>
      </c>
      <c r="F103" s="29"/>
      <c r="G103" s="30">
        <f t="shared" si="6"/>
        <v>0</v>
      </c>
    </row>
    <row r="104" spans="1:7" x14ac:dyDescent="0.25">
      <c r="A104" s="218" t="s">
        <v>4156</v>
      </c>
      <c r="B104" s="1331" t="s">
        <v>4154</v>
      </c>
      <c r="C104" s="1331"/>
      <c r="D104" s="1331" t="s">
        <v>4155</v>
      </c>
      <c r="E104" s="98">
        <v>43</v>
      </c>
      <c r="F104" s="219"/>
      <c r="G104" s="220">
        <f t="shared" si="6"/>
        <v>0</v>
      </c>
    </row>
    <row r="105" spans="1:7" x14ac:dyDescent="0.25">
      <c r="A105" s="218" t="s">
        <v>4157</v>
      </c>
      <c r="B105" s="1331" t="s">
        <v>4154</v>
      </c>
      <c r="C105" s="1331"/>
      <c r="D105" s="1331" t="s">
        <v>4155</v>
      </c>
      <c r="E105" s="98">
        <v>43</v>
      </c>
      <c r="F105" s="219"/>
      <c r="G105" s="220">
        <f t="shared" si="6"/>
        <v>0</v>
      </c>
    </row>
    <row r="106" spans="1:7" x14ac:dyDescent="0.25">
      <c r="A106" s="218" t="s">
        <v>4158</v>
      </c>
      <c r="B106" s="1331" t="s">
        <v>4154</v>
      </c>
      <c r="C106" s="1331"/>
      <c r="D106" s="1331" t="s">
        <v>4155</v>
      </c>
      <c r="E106" s="98">
        <v>43</v>
      </c>
      <c r="F106" s="219"/>
      <c r="G106" s="220">
        <f t="shared" si="6"/>
        <v>0</v>
      </c>
    </row>
    <row r="107" spans="1:7" x14ac:dyDescent="0.25">
      <c r="A107" s="221" t="s">
        <v>4159</v>
      </c>
      <c r="B107" s="1331" t="s">
        <v>4154</v>
      </c>
      <c r="C107" s="1331"/>
      <c r="D107" s="1331" t="s">
        <v>4155</v>
      </c>
      <c r="E107" s="222">
        <v>43</v>
      </c>
      <c r="F107" s="223"/>
      <c r="G107" s="224">
        <f t="shared" si="6"/>
        <v>0</v>
      </c>
    </row>
    <row r="108" spans="1:7" x14ac:dyDescent="0.25">
      <c r="A108" s="221" t="s">
        <v>4160</v>
      </c>
      <c r="B108" s="1331" t="s">
        <v>4154</v>
      </c>
      <c r="C108" s="1331"/>
      <c r="D108" s="1331" t="s">
        <v>4155</v>
      </c>
      <c r="E108" s="222">
        <v>43</v>
      </c>
      <c r="F108" s="223"/>
      <c r="G108" s="224">
        <f t="shared" si="6"/>
        <v>0</v>
      </c>
    </row>
    <row r="109" spans="1:7" x14ac:dyDescent="0.25">
      <c r="A109" s="221" t="s">
        <v>4161</v>
      </c>
      <c r="B109" s="1331" t="s">
        <v>4154</v>
      </c>
      <c r="C109" s="1331"/>
      <c r="D109" s="1331" t="s">
        <v>4155</v>
      </c>
      <c r="E109" s="222">
        <v>43</v>
      </c>
      <c r="F109" s="223"/>
      <c r="G109" s="224">
        <f t="shared" si="6"/>
        <v>0</v>
      </c>
    </row>
    <row r="110" spans="1:7" x14ac:dyDescent="0.25">
      <c r="A110" s="221" t="s">
        <v>4162</v>
      </c>
      <c r="B110" s="1331" t="s">
        <v>4154</v>
      </c>
      <c r="C110" s="1331"/>
      <c r="D110" s="1331" t="s">
        <v>4155</v>
      </c>
      <c r="E110" s="222">
        <v>43</v>
      </c>
      <c r="F110" s="223"/>
      <c r="G110" s="224">
        <f t="shared" si="6"/>
        <v>0</v>
      </c>
    </row>
    <row r="111" spans="1:7" x14ac:dyDescent="0.25">
      <c r="A111" s="151" t="s">
        <v>4163</v>
      </c>
      <c r="B111" s="1331" t="s">
        <v>4164</v>
      </c>
      <c r="C111" s="1331"/>
      <c r="D111" s="1331" t="s">
        <v>4165</v>
      </c>
      <c r="E111" s="160">
        <v>29</v>
      </c>
      <c r="F111" s="29"/>
      <c r="G111" s="30">
        <f t="shared" si="6"/>
        <v>0</v>
      </c>
    </row>
    <row r="112" spans="1:7" x14ac:dyDescent="0.25">
      <c r="A112" s="151" t="s">
        <v>4166</v>
      </c>
      <c r="B112" s="1331" t="s">
        <v>4167</v>
      </c>
      <c r="C112" s="1331"/>
      <c r="D112" s="1331" t="s">
        <v>4165</v>
      </c>
      <c r="E112" s="160">
        <v>31</v>
      </c>
      <c r="F112" s="29"/>
      <c r="G112" s="30">
        <f t="shared" si="6"/>
        <v>0</v>
      </c>
    </row>
    <row r="113" spans="1:7" x14ac:dyDescent="0.25">
      <c r="A113" s="151" t="s">
        <v>4168</v>
      </c>
      <c r="B113" s="1331" t="s">
        <v>4167</v>
      </c>
      <c r="C113" s="1331"/>
      <c r="D113" s="1331" t="s">
        <v>4165</v>
      </c>
      <c r="E113" s="160">
        <v>31</v>
      </c>
      <c r="F113" s="29"/>
      <c r="G113" s="30">
        <f t="shared" si="6"/>
        <v>0</v>
      </c>
    </row>
    <row r="114" spans="1:7" x14ac:dyDescent="0.25">
      <c r="A114" s="151" t="s">
        <v>4169</v>
      </c>
      <c r="B114" s="1331" t="s">
        <v>4167</v>
      </c>
      <c r="C114" s="1331"/>
      <c r="D114" s="1331" t="s">
        <v>4165</v>
      </c>
      <c r="E114" s="160">
        <v>31</v>
      </c>
      <c r="F114" s="29"/>
      <c r="G114" s="30">
        <f t="shared" si="6"/>
        <v>0</v>
      </c>
    </row>
    <row r="115" spans="1:7" x14ac:dyDescent="0.25">
      <c r="A115" s="151" t="s">
        <v>4170</v>
      </c>
      <c r="B115" s="1331" t="s">
        <v>4167</v>
      </c>
      <c r="C115" s="1331"/>
      <c r="D115" s="1331" t="s">
        <v>4165</v>
      </c>
      <c r="E115" s="160">
        <v>31</v>
      </c>
      <c r="F115" s="29"/>
      <c r="G115" s="30">
        <f t="shared" si="6"/>
        <v>0</v>
      </c>
    </row>
    <row r="116" spans="1:7" x14ac:dyDescent="0.25">
      <c r="A116" s="151" t="s">
        <v>4171</v>
      </c>
      <c r="B116" s="1331" t="s">
        <v>4167</v>
      </c>
      <c r="C116" s="1331"/>
      <c r="D116" s="1331" t="s">
        <v>4165</v>
      </c>
      <c r="E116" s="160">
        <v>31</v>
      </c>
      <c r="F116" s="29"/>
      <c r="G116" s="30">
        <f t="shared" si="6"/>
        <v>0</v>
      </c>
    </row>
    <row r="117" spans="1:7" x14ac:dyDescent="0.25">
      <c r="A117" s="151" t="s">
        <v>4172</v>
      </c>
      <c r="B117" s="1331" t="s">
        <v>4167</v>
      </c>
      <c r="C117" s="1331"/>
      <c r="D117" s="1331" t="s">
        <v>4165</v>
      </c>
      <c r="E117" s="160">
        <v>31</v>
      </c>
      <c r="F117" s="29"/>
      <c r="G117" s="30">
        <f t="shared" si="6"/>
        <v>0</v>
      </c>
    </row>
    <row r="118" spans="1:7" x14ac:dyDescent="0.25">
      <c r="A118" s="151" t="s">
        <v>4173</v>
      </c>
      <c r="B118" s="1331" t="s">
        <v>4167</v>
      </c>
      <c r="C118" s="1331"/>
      <c r="D118" s="1331" t="s">
        <v>4165</v>
      </c>
      <c r="E118" s="160">
        <v>31</v>
      </c>
      <c r="F118" s="29"/>
      <c r="G118" s="30">
        <f t="shared" si="6"/>
        <v>0</v>
      </c>
    </row>
    <row r="119" spans="1:7" x14ac:dyDescent="0.25">
      <c r="A119" s="151" t="s">
        <v>4174</v>
      </c>
      <c r="B119" s="1331" t="s">
        <v>4167</v>
      </c>
      <c r="C119" s="1331"/>
      <c r="D119" s="1331" t="s">
        <v>4165</v>
      </c>
      <c r="E119" s="160">
        <v>31</v>
      </c>
      <c r="F119" s="29"/>
      <c r="G119" s="30">
        <f t="shared" si="6"/>
        <v>0</v>
      </c>
    </row>
    <row r="120" spans="1:7" x14ac:dyDescent="0.25">
      <c r="A120" s="214" t="s">
        <v>4175</v>
      </c>
      <c r="B120" s="1331" t="s">
        <v>4167</v>
      </c>
      <c r="C120" s="1331"/>
      <c r="D120" s="1331" t="s">
        <v>4165</v>
      </c>
      <c r="E120" s="225">
        <v>31</v>
      </c>
      <c r="F120" s="226"/>
      <c r="G120" s="217">
        <f t="shared" si="6"/>
        <v>0</v>
      </c>
    </row>
    <row r="121" spans="1:7" x14ac:dyDescent="0.25">
      <c r="A121" s="214" t="s">
        <v>4176</v>
      </c>
      <c r="B121" s="1331" t="s">
        <v>4167</v>
      </c>
      <c r="C121" s="1331"/>
      <c r="D121" s="1331" t="s">
        <v>4165</v>
      </c>
      <c r="E121" s="225">
        <v>31</v>
      </c>
      <c r="F121" s="226"/>
      <c r="G121" s="217">
        <f t="shared" si="6"/>
        <v>0</v>
      </c>
    </row>
    <row r="122" spans="1:7" x14ac:dyDescent="0.25">
      <c r="A122" s="214" t="s">
        <v>4177</v>
      </c>
      <c r="B122" s="1331" t="s">
        <v>4167</v>
      </c>
      <c r="C122" s="1331"/>
      <c r="D122" s="1331" t="s">
        <v>4165</v>
      </c>
      <c r="E122" s="225">
        <v>31</v>
      </c>
      <c r="F122" s="226"/>
      <c r="G122" s="217">
        <f t="shared" si="6"/>
        <v>0</v>
      </c>
    </row>
    <row r="123" spans="1:7" x14ac:dyDescent="0.25">
      <c r="A123" s="214" t="s">
        <v>4178</v>
      </c>
      <c r="B123" s="1331" t="s">
        <v>4167</v>
      </c>
      <c r="C123" s="1331"/>
      <c r="D123" s="1331" t="s">
        <v>4165</v>
      </c>
      <c r="E123" s="225">
        <v>31</v>
      </c>
      <c r="F123" s="226"/>
      <c r="G123" s="217">
        <f t="shared" si="6"/>
        <v>0</v>
      </c>
    </row>
    <row r="124" spans="1:7" x14ac:dyDescent="0.25">
      <c r="A124" s="227" t="s">
        <v>4179</v>
      </c>
      <c r="B124" s="1331" t="s">
        <v>4167</v>
      </c>
      <c r="C124" s="1331"/>
      <c r="D124" s="1331" t="s">
        <v>4165</v>
      </c>
      <c r="E124" s="222">
        <v>31</v>
      </c>
      <c r="F124" s="228"/>
      <c r="G124" s="229">
        <f t="shared" si="6"/>
        <v>0</v>
      </c>
    </row>
    <row r="125" spans="1:7" x14ac:dyDescent="0.25">
      <c r="A125" s="227" t="s">
        <v>4180</v>
      </c>
      <c r="B125" s="1331" t="s">
        <v>4167</v>
      </c>
      <c r="C125" s="1331"/>
      <c r="D125" s="1331" t="s">
        <v>4165</v>
      </c>
      <c r="E125" s="222">
        <v>31</v>
      </c>
      <c r="F125" s="228"/>
      <c r="G125" s="229">
        <f t="shared" si="6"/>
        <v>0</v>
      </c>
    </row>
    <row r="126" spans="1:7" x14ac:dyDescent="0.25">
      <c r="A126" s="227" t="s">
        <v>4181</v>
      </c>
      <c r="B126" s="1331" t="s">
        <v>4167</v>
      </c>
      <c r="C126" s="1331"/>
      <c r="D126" s="1331" t="s">
        <v>4165</v>
      </c>
      <c r="E126" s="222">
        <v>31</v>
      </c>
      <c r="F126" s="228"/>
      <c r="G126" s="229">
        <f t="shared" si="6"/>
        <v>0</v>
      </c>
    </row>
    <row r="127" spans="1:7" x14ac:dyDescent="0.25">
      <c r="A127" s="227" t="s">
        <v>4182</v>
      </c>
      <c r="B127" s="1331" t="s">
        <v>4167</v>
      </c>
      <c r="C127" s="1331"/>
      <c r="D127" s="1331" t="s">
        <v>4165</v>
      </c>
      <c r="E127" s="222">
        <v>31</v>
      </c>
      <c r="F127" s="228"/>
      <c r="G127" s="229">
        <f t="shared" si="6"/>
        <v>0</v>
      </c>
    </row>
    <row r="128" spans="1:7" x14ac:dyDescent="0.25">
      <c r="A128" s="230" t="s">
        <v>4183</v>
      </c>
      <c r="B128" s="1332" t="s">
        <v>4167</v>
      </c>
      <c r="C128" s="1332"/>
      <c r="D128" s="1332" t="s">
        <v>4165</v>
      </c>
      <c r="E128" s="231">
        <v>31</v>
      </c>
      <c r="F128" s="232"/>
      <c r="G128" s="233">
        <f t="shared" si="6"/>
        <v>0</v>
      </c>
    </row>
    <row r="129" spans="1:7" x14ac:dyDescent="0.25">
      <c r="A129" s="230" t="s">
        <v>4184</v>
      </c>
      <c r="B129" s="1332" t="s">
        <v>4167</v>
      </c>
      <c r="C129" s="1332"/>
      <c r="D129" s="1332" t="s">
        <v>4165</v>
      </c>
      <c r="E129" s="231">
        <v>31</v>
      </c>
      <c r="F129" s="232"/>
      <c r="G129" s="233">
        <f t="shared" si="6"/>
        <v>0</v>
      </c>
    </row>
    <row r="130" spans="1:7" x14ac:dyDescent="0.25">
      <c r="A130" s="230" t="s">
        <v>4185</v>
      </c>
      <c r="B130" s="1332" t="s">
        <v>4167</v>
      </c>
      <c r="C130" s="1332"/>
      <c r="D130" s="1332" t="s">
        <v>4165</v>
      </c>
      <c r="E130" s="231">
        <v>31</v>
      </c>
      <c r="F130" s="232"/>
      <c r="G130" s="233">
        <f t="shared" si="6"/>
        <v>0</v>
      </c>
    </row>
    <row r="131" spans="1:7" x14ac:dyDescent="0.25">
      <c r="A131" s="230" t="s">
        <v>4186</v>
      </c>
      <c r="B131" s="1332" t="s">
        <v>4167</v>
      </c>
      <c r="C131" s="1332"/>
      <c r="D131" s="1332" t="s">
        <v>4165</v>
      </c>
      <c r="E131" s="231">
        <v>31</v>
      </c>
      <c r="F131" s="232"/>
      <c r="G131" s="233">
        <f t="shared" si="6"/>
        <v>0</v>
      </c>
    </row>
    <row r="132" spans="1:7" x14ac:dyDescent="0.25">
      <c r="A132" s="234" t="s">
        <v>4187</v>
      </c>
      <c r="B132" s="1332" t="s">
        <v>4188</v>
      </c>
      <c r="C132" s="1332"/>
      <c r="D132" s="1332"/>
      <c r="E132" s="235">
        <v>47</v>
      </c>
      <c r="F132" s="236"/>
      <c r="G132" s="129">
        <f t="shared" si="6"/>
        <v>0</v>
      </c>
    </row>
    <row r="133" spans="1:7" x14ac:dyDescent="0.25">
      <c r="A133" s="234" t="s">
        <v>4189</v>
      </c>
      <c r="B133" s="1332" t="s">
        <v>4188</v>
      </c>
      <c r="C133" s="1332"/>
      <c r="D133" s="1332"/>
      <c r="E133" s="235">
        <v>47</v>
      </c>
      <c r="F133" s="236"/>
      <c r="G133" s="129">
        <f t="shared" si="6"/>
        <v>0</v>
      </c>
    </row>
    <row r="134" spans="1:7" x14ac:dyDescent="0.25">
      <c r="A134" s="212" t="s">
        <v>4190</v>
      </c>
      <c r="B134" s="1332" t="s">
        <v>4188</v>
      </c>
      <c r="C134" s="1332"/>
      <c r="D134" s="1332"/>
      <c r="E134" s="204">
        <v>47</v>
      </c>
      <c r="F134" s="205"/>
      <c r="G134" s="150">
        <f t="shared" si="6"/>
        <v>0</v>
      </c>
    </row>
    <row r="135" spans="1:7" x14ac:dyDescent="0.25">
      <c r="A135" s="230" t="s">
        <v>4191</v>
      </c>
      <c r="B135" s="1332" t="s">
        <v>4188</v>
      </c>
      <c r="C135" s="1332"/>
      <c r="D135" s="1332"/>
      <c r="E135" s="231">
        <v>47</v>
      </c>
      <c r="F135" s="232"/>
      <c r="G135" s="233">
        <f t="shared" si="6"/>
        <v>0</v>
      </c>
    </row>
    <row r="136" spans="1:7" x14ac:dyDescent="0.25">
      <c r="A136" s="230" t="s">
        <v>4192</v>
      </c>
      <c r="B136" s="1332" t="s">
        <v>4188</v>
      </c>
      <c r="C136" s="1332"/>
      <c r="D136" s="1332"/>
      <c r="E136" s="231">
        <v>47</v>
      </c>
      <c r="F136" s="232"/>
      <c r="G136" s="233">
        <f t="shared" si="6"/>
        <v>0</v>
      </c>
    </row>
    <row r="137" spans="1:7" x14ac:dyDescent="0.25">
      <c r="A137" s="151" t="s">
        <v>4193</v>
      </c>
      <c r="B137" s="1331" t="s">
        <v>4188</v>
      </c>
      <c r="C137" s="1331"/>
      <c r="D137" s="1331"/>
      <c r="E137" s="160">
        <v>47</v>
      </c>
      <c r="F137" s="29"/>
      <c r="G137" s="30">
        <f t="shared" si="6"/>
        <v>0</v>
      </c>
    </row>
    <row r="138" spans="1:7" x14ac:dyDescent="0.25">
      <c r="A138" s="151" t="s">
        <v>4194</v>
      </c>
      <c r="B138" s="1331" t="s">
        <v>4188</v>
      </c>
      <c r="C138" s="1331"/>
      <c r="D138" s="1331"/>
      <c r="E138" s="160">
        <v>47</v>
      </c>
      <c r="F138" s="29"/>
      <c r="G138" s="30">
        <f t="shared" si="6"/>
        <v>0</v>
      </c>
    </row>
    <row r="139" spans="1:7" x14ac:dyDescent="0.25">
      <c r="A139" s="151" t="s">
        <v>4195</v>
      </c>
      <c r="B139" s="1331" t="s">
        <v>4188</v>
      </c>
      <c r="C139" s="1331"/>
      <c r="D139" s="1331"/>
      <c r="E139" s="160">
        <v>47</v>
      </c>
      <c r="F139" s="29"/>
      <c r="G139" s="30">
        <f t="shared" si="6"/>
        <v>0</v>
      </c>
    </row>
    <row r="140" spans="1:7" x14ac:dyDescent="0.25">
      <c r="A140" s="151" t="s">
        <v>4196</v>
      </c>
      <c r="B140" s="1331" t="s">
        <v>4188</v>
      </c>
      <c r="C140" s="1331"/>
      <c r="D140" s="1331"/>
      <c r="E140" s="160">
        <v>47</v>
      </c>
      <c r="F140" s="29"/>
      <c r="G140" s="30">
        <f t="shared" si="6"/>
        <v>0</v>
      </c>
    </row>
    <row r="141" spans="1:7" x14ac:dyDescent="0.25">
      <c r="A141" s="151" t="s">
        <v>4197</v>
      </c>
      <c r="B141" s="1331" t="s">
        <v>4188</v>
      </c>
      <c r="C141" s="1331"/>
      <c r="D141" s="1331"/>
      <c r="E141" s="160">
        <v>47</v>
      </c>
      <c r="F141" s="29"/>
      <c r="G141" s="30">
        <f t="shared" si="6"/>
        <v>0</v>
      </c>
    </row>
    <row r="142" spans="1:7" x14ac:dyDescent="0.25">
      <c r="A142" s="151" t="s">
        <v>4198</v>
      </c>
      <c r="B142" s="1331" t="s">
        <v>4188</v>
      </c>
      <c r="C142" s="1331"/>
      <c r="D142" s="1331"/>
      <c r="E142" s="160">
        <v>47</v>
      </c>
      <c r="F142" s="29"/>
      <c r="G142" s="30">
        <f t="shared" si="6"/>
        <v>0</v>
      </c>
    </row>
    <row r="143" spans="1:7" x14ac:dyDescent="0.25">
      <c r="A143" s="151" t="s">
        <v>4199</v>
      </c>
      <c r="B143" s="1331" t="s">
        <v>4188</v>
      </c>
      <c r="C143" s="1331"/>
      <c r="D143" s="1331"/>
      <c r="E143" s="160">
        <v>47</v>
      </c>
      <c r="F143" s="29"/>
      <c r="G143" s="30">
        <f t="shared" si="6"/>
        <v>0</v>
      </c>
    </row>
    <row r="144" spans="1:7" x14ac:dyDescent="0.25">
      <c r="A144" s="151" t="s">
        <v>4200</v>
      </c>
      <c r="B144" s="1331" t="s">
        <v>4188</v>
      </c>
      <c r="C144" s="1331"/>
      <c r="D144" s="1331"/>
      <c r="E144" s="160">
        <v>47</v>
      </c>
      <c r="F144" s="29"/>
      <c r="G144" s="30">
        <f t="shared" si="6"/>
        <v>0</v>
      </c>
    </row>
    <row r="145" spans="1:7" x14ac:dyDescent="0.25">
      <c r="A145" s="214" t="s">
        <v>4201</v>
      </c>
      <c r="B145" s="1331" t="s">
        <v>4188</v>
      </c>
      <c r="C145" s="1331"/>
      <c r="D145" s="1331"/>
      <c r="E145" s="225">
        <v>47</v>
      </c>
      <c r="F145" s="226"/>
      <c r="G145" s="217">
        <f t="shared" si="6"/>
        <v>0</v>
      </c>
    </row>
    <row r="146" spans="1:7" x14ac:dyDescent="0.25">
      <c r="A146" s="214" t="s">
        <v>4202</v>
      </c>
      <c r="B146" s="1331" t="s">
        <v>4188</v>
      </c>
      <c r="C146" s="1331"/>
      <c r="D146" s="1331"/>
      <c r="E146" s="225">
        <v>47</v>
      </c>
      <c r="F146" s="226"/>
      <c r="G146" s="217">
        <f t="shared" si="6"/>
        <v>0</v>
      </c>
    </row>
    <row r="147" spans="1:7" x14ac:dyDescent="0.25">
      <c r="A147" s="214" t="s">
        <v>4203</v>
      </c>
      <c r="B147" s="1331" t="s">
        <v>4188</v>
      </c>
      <c r="C147" s="1331"/>
      <c r="D147" s="1331"/>
      <c r="E147" s="225">
        <v>47</v>
      </c>
      <c r="F147" s="226"/>
      <c r="G147" s="217">
        <f t="shared" si="6"/>
        <v>0</v>
      </c>
    </row>
    <row r="148" spans="1:7" x14ac:dyDescent="0.25">
      <c r="A148" s="214" t="s">
        <v>4204</v>
      </c>
      <c r="B148" s="1331" t="s">
        <v>4188</v>
      </c>
      <c r="C148" s="1331"/>
      <c r="D148" s="1331"/>
      <c r="E148" s="225">
        <v>47</v>
      </c>
      <c r="F148" s="226"/>
      <c r="G148" s="217">
        <f t="shared" si="6"/>
        <v>0</v>
      </c>
    </row>
    <row r="149" spans="1:7" x14ac:dyDescent="0.25">
      <c r="A149" s="227" t="s">
        <v>4205</v>
      </c>
      <c r="B149" s="1331" t="s">
        <v>4188</v>
      </c>
      <c r="C149" s="1331"/>
      <c r="D149" s="1331"/>
      <c r="E149" s="222">
        <v>47</v>
      </c>
      <c r="F149" s="228"/>
      <c r="G149" s="229">
        <f t="shared" si="6"/>
        <v>0</v>
      </c>
    </row>
    <row r="150" spans="1:7" x14ac:dyDescent="0.25">
      <c r="A150" s="227" t="s">
        <v>4206</v>
      </c>
      <c r="B150" s="1331" t="s">
        <v>4188</v>
      </c>
      <c r="C150" s="1331"/>
      <c r="D150" s="1331"/>
      <c r="E150" s="222">
        <v>47</v>
      </c>
      <c r="F150" s="228"/>
      <c r="G150" s="229">
        <f t="shared" si="6"/>
        <v>0</v>
      </c>
    </row>
    <row r="151" spans="1:7" x14ac:dyDescent="0.25">
      <c r="A151" s="227" t="s">
        <v>4207</v>
      </c>
      <c r="B151" s="1331" t="s">
        <v>4188</v>
      </c>
      <c r="C151" s="1331"/>
      <c r="D151" s="1331"/>
      <c r="E151" s="222">
        <v>47</v>
      </c>
      <c r="F151" s="228"/>
      <c r="G151" s="229">
        <f t="shared" si="6"/>
        <v>0</v>
      </c>
    </row>
    <row r="152" spans="1:7" x14ac:dyDescent="0.25">
      <c r="A152" s="227" t="s">
        <v>4208</v>
      </c>
      <c r="B152" s="1331" t="s">
        <v>4188</v>
      </c>
      <c r="C152" s="1331"/>
      <c r="D152" s="1331"/>
      <c r="E152" s="222">
        <v>47</v>
      </c>
      <c r="F152" s="228"/>
      <c r="G152" s="229">
        <f t="shared" si="6"/>
        <v>0</v>
      </c>
    </row>
    <row r="153" spans="1:7" x14ac:dyDescent="0.25">
      <c r="A153" s="230" t="s">
        <v>4209</v>
      </c>
      <c r="B153" s="1332" t="s">
        <v>4188</v>
      </c>
      <c r="C153" s="1332"/>
      <c r="D153" s="1332"/>
      <c r="E153" s="231">
        <v>47</v>
      </c>
      <c r="F153" s="232"/>
      <c r="G153" s="233">
        <f t="shared" si="6"/>
        <v>0</v>
      </c>
    </row>
    <row r="154" spans="1:7" x14ac:dyDescent="0.25">
      <c r="A154" s="230" t="s">
        <v>4210</v>
      </c>
      <c r="B154" s="1332" t="s">
        <v>4188</v>
      </c>
      <c r="C154" s="1332"/>
      <c r="D154" s="1332"/>
      <c r="E154" s="231">
        <v>47</v>
      </c>
      <c r="F154" s="232"/>
      <c r="G154" s="233">
        <f t="shared" si="6"/>
        <v>0</v>
      </c>
    </row>
    <row r="155" spans="1:7" x14ac:dyDescent="0.25">
      <c r="A155" s="230" t="s">
        <v>4211</v>
      </c>
      <c r="B155" s="1332" t="s">
        <v>4188</v>
      </c>
      <c r="C155" s="1332"/>
      <c r="D155" s="1332"/>
      <c r="E155" s="231">
        <v>47</v>
      </c>
      <c r="F155" s="232"/>
      <c r="G155" s="233">
        <f t="shared" si="6"/>
        <v>0</v>
      </c>
    </row>
    <row r="156" spans="1:7" x14ac:dyDescent="0.25">
      <c r="A156" s="230" t="s">
        <v>4212</v>
      </c>
      <c r="B156" s="1332" t="s">
        <v>4188</v>
      </c>
      <c r="C156" s="1332"/>
      <c r="D156" s="1332"/>
      <c r="E156" s="231">
        <v>47</v>
      </c>
      <c r="F156" s="232"/>
      <c r="G156" s="233">
        <f t="shared" si="6"/>
        <v>0</v>
      </c>
    </row>
    <row r="157" spans="1:7" x14ac:dyDescent="0.25">
      <c r="A157" s="237" t="s">
        <v>4213</v>
      </c>
      <c r="B157" s="1332" t="s">
        <v>4214</v>
      </c>
      <c r="C157" s="1332"/>
      <c r="D157" s="1332"/>
      <c r="E157" s="235">
        <v>47</v>
      </c>
      <c r="F157" s="236"/>
      <c r="G157" s="129">
        <f t="shared" si="6"/>
        <v>0</v>
      </c>
    </row>
    <row r="158" spans="1:7" x14ac:dyDescent="0.25">
      <c r="A158" s="237" t="s">
        <v>4215</v>
      </c>
      <c r="B158" s="1332" t="s">
        <v>4214</v>
      </c>
      <c r="C158" s="1332"/>
      <c r="D158" s="1332"/>
      <c r="E158" s="235">
        <v>47</v>
      </c>
      <c r="F158" s="236"/>
      <c r="G158" s="129">
        <f t="shared" si="6"/>
        <v>0</v>
      </c>
    </row>
    <row r="159" spans="1:7" x14ac:dyDescent="0.25">
      <c r="A159" s="238" t="s">
        <v>4216</v>
      </c>
      <c r="B159" s="1332" t="s">
        <v>4214</v>
      </c>
      <c r="C159" s="1332"/>
      <c r="D159" s="1332"/>
      <c r="E159" s="204">
        <v>47</v>
      </c>
      <c r="F159" s="205"/>
      <c r="G159" s="150">
        <f t="shared" si="6"/>
        <v>0</v>
      </c>
    </row>
    <row r="160" spans="1:7" x14ac:dyDescent="0.25">
      <c r="A160" s="239" t="s">
        <v>4217</v>
      </c>
      <c r="B160" s="1332" t="s">
        <v>4214</v>
      </c>
      <c r="C160" s="1332"/>
      <c r="D160" s="1332"/>
      <c r="E160" s="231">
        <v>47</v>
      </c>
      <c r="F160" s="232"/>
      <c r="G160" s="233">
        <f t="shared" si="6"/>
        <v>0</v>
      </c>
    </row>
    <row r="161" spans="1:7" x14ac:dyDescent="0.25">
      <c r="A161" s="239" t="s">
        <v>4218</v>
      </c>
      <c r="B161" s="1332" t="s">
        <v>4214</v>
      </c>
      <c r="C161" s="1332"/>
      <c r="D161" s="1332"/>
      <c r="E161" s="231">
        <v>47</v>
      </c>
      <c r="F161" s="232"/>
      <c r="G161" s="233">
        <f t="shared" ref="G161:G181" si="7">E161*F161</f>
        <v>0</v>
      </c>
    </row>
    <row r="162" spans="1:7" x14ac:dyDescent="0.25">
      <c r="A162" s="187" t="s">
        <v>4219</v>
      </c>
      <c r="B162" s="1331" t="s">
        <v>4214</v>
      </c>
      <c r="C162" s="1331"/>
      <c r="D162" s="1331"/>
      <c r="E162" s="160">
        <v>47</v>
      </c>
      <c r="F162" s="29"/>
      <c r="G162" s="30">
        <f t="shared" si="7"/>
        <v>0</v>
      </c>
    </row>
    <row r="163" spans="1:7" x14ac:dyDescent="0.25">
      <c r="A163" s="187" t="s">
        <v>4220</v>
      </c>
      <c r="B163" s="1331" t="s">
        <v>4214</v>
      </c>
      <c r="C163" s="1331"/>
      <c r="D163" s="1331"/>
      <c r="E163" s="160">
        <v>47</v>
      </c>
      <c r="F163" s="29"/>
      <c r="G163" s="30">
        <f t="shared" si="7"/>
        <v>0</v>
      </c>
    </row>
    <row r="164" spans="1:7" x14ac:dyDescent="0.25">
      <c r="A164" s="187" t="s">
        <v>4221</v>
      </c>
      <c r="B164" s="1331" t="s">
        <v>4214</v>
      </c>
      <c r="C164" s="1331"/>
      <c r="D164" s="1331"/>
      <c r="E164" s="160">
        <v>47</v>
      </c>
      <c r="F164" s="29"/>
      <c r="G164" s="30">
        <f t="shared" si="7"/>
        <v>0</v>
      </c>
    </row>
    <row r="165" spans="1:7" x14ac:dyDescent="0.25">
      <c r="A165" s="187" t="s">
        <v>4222</v>
      </c>
      <c r="B165" s="1331" t="s">
        <v>4214</v>
      </c>
      <c r="C165" s="1331"/>
      <c r="D165" s="1331"/>
      <c r="E165" s="160">
        <v>47</v>
      </c>
      <c r="F165" s="29"/>
      <c r="G165" s="30">
        <f t="shared" si="7"/>
        <v>0</v>
      </c>
    </row>
    <row r="166" spans="1:7" x14ac:dyDescent="0.25">
      <c r="A166" s="187" t="s">
        <v>4223</v>
      </c>
      <c r="B166" s="1331" t="s">
        <v>4214</v>
      </c>
      <c r="C166" s="1331"/>
      <c r="D166" s="1331"/>
      <c r="E166" s="160">
        <v>47</v>
      </c>
      <c r="F166" s="29"/>
      <c r="G166" s="30">
        <f t="shared" si="7"/>
        <v>0</v>
      </c>
    </row>
    <row r="167" spans="1:7" x14ac:dyDescent="0.25">
      <c r="A167" s="187" t="s">
        <v>4224</v>
      </c>
      <c r="B167" s="1331" t="s">
        <v>4214</v>
      </c>
      <c r="C167" s="1331"/>
      <c r="D167" s="1331"/>
      <c r="E167" s="160">
        <v>47</v>
      </c>
      <c r="F167" s="29"/>
      <c r="G167" s="30">
        <f t="shared" si="7"/>
        <v>0</v>
      </c>
    </row>
    <row r="168" spans="1:7" x14ac:dyDescent="0.25">
      <c r="A168" s="187" t="s">
        <v>4225</v>
      </c>
      <c r="B168" s="1331" t="s">
        <v>4214</v>
      </c>
      <c r="C168" s="1331"/>
      <c r="D168" s="1331"/>
      <c r="E168" s="160">
        <v>47</v>
      </c>
      <c r="F168" s="29"/>
      <c r="G168" s="30">
        <f t="shared" si="7"/>
        <v>0</v>
      </c>
    </row>
    <row r="169" spans="1:7" x14ac:dyDescent="0.25">
      <c r="A169" s="187" t="s">
        <v>4226</v>
      </c>
      <c r="B169" s="1331" t="s">
        <v>4214</v>
      </c>
      <c r="C169" s="1331"/>
      <c r="D169" s="1331"/>
      <c r="E169" s="160">
        <v>47</v>
      </c>
      <c r="F169" s="29"/>
      <c r="G169" s="30">
        <f t="shared" si="7"/>
        <v>0</v>
      </c>
    </row>
    <row r="170" spans="1:7" x14ac:dyDescent="0.25">
      <c r="A170" s="38" t="s">
        <v>4227</v>
      </c>
      <c r="B170" s="1331" t="s">
        <v>4214</v>
      </c>
      <c r="C170" s="1331"/>
      <c r="D170" s="1331"/>
      <c r="E170" s="240">
        <v>47</v>
      </c>
      <c r="F170" s="241"/>
      <c r="G170" s="37">
        <f t="shared" si="7"/>
        <v>0</v>
      </c>
    </row>
    <row r="171" spans="1:7" x14ac:dyDescent="0.25">
      <c r="A171" s="38" t="s">
        <v>4228</v>
      </c>
      <c r="B171" s="1331" t="s">
        <v>4214</v>
      </c>
      <c r="C171" s="1331"/>
      <c r="D171" s="1331"/>
      <c r="E171" s="240">
        <v>47</v>
      </c>
      <c r="F171" s="241"/>
      <c r="G171" s="37">
        <f t="shared" si="7"/>
        <v>0</v>
      </c>
    </row>
    <row r="172" spans="1:7" x14ac:dyDescent="0.25">
      <c r="A172" s="38" t="s">
        <v>4229</v>
      </c>
      <c r="B172" s="1331" t="s">
        <v>4214</v>
      </c>
      <c r="C172" s="1331"/>
      <c r="D172" s="1331"/>
      <c r="E172" s="240">
        <v>47</v>
      </c>
      <c r="F172" s="241"/>
      <c r="G172" s="37">
        <f t="shared" si="7"/>
        <v>0</v>
      </c>
    </row>
    <row r="173" spans="1:7" x14ac:dyDescent="0.25">
      <c r="A173" s="38" t="s">
        <v>4230</v>
      </c>
      <c r="B173" s="1331" t="s">
        <v>4214</v>
      </c>
      <c r="C173" s="1331"/>
      <c r="D173" s="1331"/>
      <c r="E173" s="240">
        <v>47</v>
      </c>
      <c r="F173" s="241"/>
      <c r="G173" s="37">
        <f t="shared" si="7"/>
        <v>0</v>
      </c>
    </row>
    <row r="174" spans="1:7" x14ac:dyDescent="0.25">
      <c r="A174" s="242" t="s">
        <v>4231</v>
      </c>
      <c r="B174" s="1331" t="s">
        <v>4214</v>
      </c>
      <c r="C174" s="1331"/>
      <c r="D174" s="1331"/>
      <c r="E174" s="243">
        <v>47</v>
      </c>
      <c r="F174" s="244"/>
      <c r="G174" s="245">
        <f t="shared" si="7"/>
        <v>0</v>
      </c>
    </row>
    <row r="175" spans="1:7" x14ac:dyDescent="0.25">
      <c r="A175" s="242" t="s">
        <v>4232</v>
      </c>
      <c r="B175" s="1331" t="s">
        <v>4214</v>
      </c>
      <c r="C175" s="1331"/>
      <c r="D175" s="1331"/>
      <c r="E175" s="243">
        <v>47</v>
      </c>
      <c r="F175" s="244"/>
      <c r="G175" s="245">
        <f t="shared" si="7"/>
        <v>0</v>
      </c>
    </row>
    <row r="176" spans="1:7" x14ac:dyDescent="0.25">
      <c r="A176" s="242" t="s">
        <v>4233</v>
      </c>
      <c r="B176" s="1331" t="s">
        <v>4214</v>
      </c>
      <c r="C176" s="1331"/>
      <c r="D176" s="1331"/>
      <c r="E176" s="243">
        <v>47</v>
      </c>
      <c r="F176" s="244"/>
      <c r="G176" s="245">
        <f t="shared" si="7"/>
        <v>0</v>
      </c>
    </row>
    <row r="177" spans="1:7" x14ac:dyDescent="0.25">
      <c r="A177" s="242" t="s">
        <v>4234</v>
      </c>
      <c r="B177" s="1331" t="s">
        <v>4214</v>
      </c>
      <c r="C177" s="1331"/>
      <c r="D177" s="1331"/>
      <c r="E177" s="246">
        <v>47</v>
      </c>
      <c r="F177" s="247"/>
      <c r="G177" s="245">
        <f t="shared" si="7"/>
        <v>0</v>
      </c>
    </row>
    <row r="178" spans="1:7" x14ac:dyDescent="0.25">
      <c r="A178" s="248" t="s">
        <v>4235</v>
      </c>
      <c r="B178" s="1332" t="s">
        <v>4214</v>
      </c>
      <c r="C178" s="1332"/>
      <c r="D178" s="1332"/>
      <c r="E178" s="249">
        <v>47</v>
      </c>
      <c r="F178" s="250"/>
      <c r="G178" s="251">
        <f t="shared" si="7"/>
        <v>0</v>
      </c>
    </row>
    <row r="179" spans="1:7" x14ac:dyDescent="0.25">
      <c r="A179" s="252" t="s">
        <v>4236</v>
      </c>
      <c r="B179" s="1332" t="s">
        <v>4214</v>
      </c>
      <c r="C179" s="1332"/>
      <c r="D179" s="1332"/>
      <c r="E179" s="249">
        <v>47</v>
      </c>
      <c r="F179" s="250"/>
      <c r="G179" s="251">
        <f t="shared" si="7"/>
        <v>0</v>
      </c>
    </row>
    <row r="180" spans="1:7" x14ac:dyDescent="0.25">
      <c r="A180" s="252" t="s">
        <v>4237</v>
      </c>
      <c r="B180" s="1332" t="s">
        <v>4214</v>
      </c>
      <c r="C180" s="1332"/>
      <c r="D180" s="1332"/>
      <c r="E180" s="249">
        <v>47</v>
      </c>
      <c r="F180" s="250"/>
      <c r="G180" s="251">
        <f t="shared" si="7"/>
        <v>0</v>
      </c>
    </row>
    <row r="181" spans="1:7" x14ac:dyDescent="0.25">
      <c r="A181" s="253" t="s">
        <v>4238</v>
      </c>
      <c r="B181" s="1333" t="s">
        <v>4214</v>
      </c>
      <c r="C181" s="1334"/>
      <c r="D181" s="1334"/>
      <c r="E181" s="254">
        <v>47</v>
      </c>
      <c r="F181" s="255"/>
      <c r="G181" s="256">
        <f t="shared" si="7"/>
        <v>0</v>
      </c>
    </row>
    <row r="182" spans="1:7" x14ac:dyDescent="0.25">
      <c r="C182" s="257"/>
      <c r="D182" s="258"/>
    </row>
  </sheetData>
  <sheetProtection password="CC53" sheet="1" objects="1" formatRows="0"/>
  <autoFilter ref="F11:F181"/>
  <mergeCells count="153">
    <mergeCell ref="A1:F1"/>
    <mergeCell ref="B2:F2"/>
    <mergeCell ref="B3:F3"/>
    <mergeCell ref="B4:F4"/>
    <mergeCell ref="B5:F5"/>
    <mergeCell ref="B17:D17"/>
    <mergeCell ref="A11:D11"/>
    <mergeCell ref="A12:D12"/>
    <mergeCell ref="B13:D13"/>
    <mergeCell ref="B14:D14"/>
    <mergeCell ref="B15:D15"/>
    <mergeCell ref="B16:D16"/>
    <mergeCell ref="B39:D39"/>
    <mergeCell ref="B40:D40"/>
    <mergeCell ref="B41:D41"/>
    <mergeCell ref="A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6:D36"/>
    <mergeCell ref="B37:D37"/>
    <mergeCell ref="B38:D38"/>
    <mergeCell ref="B87:D87"/>
    <mergeCell ref="B88:D88"/>
    <mergeCell ref="B42:D42"/>
    <mergeCell ref="B43:D43"/>
    <mergeCell ref="B44:D44"/>
    <mergeCell ref="B45:D45"/>
    <mergeCell ref="A47:E47"/>
    <mergeCell ref="A48:D48"/>
    <mergeCell ref="A71:E71"/>
    <mergeCell ref="B72:D72"/>
    <mergeCell ref="B73:D73"/>
    <mergeCell ref="B74:D74"/>
    <mergeCell ref="B75:D75"/>
    <mergeCell ref="B76:D76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110:D110"/>
    <mergeCell ref="B111:D111"/>
    <mergeCell ref="B112:D112"/>
    <mergeCell ref="A89:D89"/>
    <mergeCell ref="B90:D90"/>
    <mergeCell ref="B91:D91"/>
    <mergeCell ref="B92:D92"/>
    <mergeCell ref="B93:D93"/>
    <mergeCell ref="B94:D94"/>
    <mergeCell ref="B95:D95"/>
    <mergeCell ref="A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34:D134"/>
    <mergeCell ref="B135:D135"/>
    <mergeCell ref="B136:D136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54:D154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80:D180"/>
    <mergeCell ref="B181:D181"/>
    <mergeCell ref="C7:F9"/>
    <mergeCell ref="B173:D173"/>
    <mergeCell ref="B174:D174"/>
    <mergeCell ref="B175:D175"/>
    <mergeCell ref="B176:D176"/>
    <mergeCell ref="B165:D165"/>
    <mergeCell ref="B166:D166"/>
    <mergeCell ref="B177:D177"/>
    <mergeCell ref="B178:D178"/>
    <mergeCell ref="B157:D157"/>
    <mergeCell ref="B158:D158"/>
    <mergeCell ref="B159:D159"/>
    <mergeCell ref="B160:D160"/>
    <mergeCell ref="B171:D171"/>
    <mergeCell ref="B172:D172"/>
    <mergeCell ref="B167:D167"/>
    <mergeCell ref="B168:D168"/>
    <mergeCell ref="B149:D149"/>
    <mergeCell ref="B150:D150"/>
    <mergeCell ref="B151:D151"/>
    <mergeCell ref="B152:D152"/>
    <mergeCell ref="B153:D153"/>
    <mergeCell ref="B169:D169"/>
    <mergeCell ref="B170:D170"/>
    <mergeCell ref="B155:D155"/>
    <mergeCell ref="B156:D156"/>
    <mergeCell ref="B161:D161"/>
    <mergeCell ref="B162:D162"/>
    <mergeCell ref="B163:D163"/>
    <mergeCell ref="B164:D164"/>
    <mergeCell ref="B179:D179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39997558519241921"/>
  </sheetPr>
  <dimension ref="A1:J129"/>
  <sheetViews>
    <sheetView zoomScale="98" zoomScaleSheetLayoutView="100" workbookViewId="0">
      <selection activeCell="I25" sqref="I25"/>
    </sheetView>
  </sheetViews>
  <sheetFormatPr defaultColWidth="8.7109375" defaultRowHeight="15" x14ac:dyDescent="0.25"/>
  <cols>
    <col min="1" max="1" width="25.85546875" customWidth="1"/>
    <col min="2" max="2" width="16" style="1" customWidth="1"/>
    <col min="3" max="3" width="14.28515625" style="1" customWidth="1"/>
    <col min="4" max="4" width="15.140625" customWidth="1"/>
    <col min="5" max="5" width="7.5703125" customWidth="1"/>
    <col min="6" max="6" width="6" style="2" customWidth="1"/>
    <col min="7" max="7" width="8.85546875" customWidth="1"/>
    <col min="9" max="9" width="17.5703125" customWidth="1"/>
    <col min="11" max="11" width="25.85546875" customWidth="1"/>
  </cols>
  <sheetData>
    <row r="1" spans="1:10" x14ac:dyDescent="0.25">
      <c r="A1" s="1248" t="s">
        <v>3387</v>
      </c>
      <c r="B1" s="1249"/>
      <c r="C1" s="1249"/>
      <c r="D1" s="1249"/>
      <c r="E1" s="1249"/>
      <c r="F1" s="1250"/>
      <c r="G1" s="3"/>
    </row>
    <row r="2" spans="1:10" x14ac:dyDescent="0.25">
      <c r="A2" s="4" t="s">
        <v>3388</v>
      </c>
      <c r="B2" s="1251"/>
      <c r="C2" s="1252"/>
      <c r="D2" s="1252"/>
      <c r="E2" s="1252"/>
      <c r="F2" s="1253"/>
      <c r="G2" s="3"/>
    </row>
    <row r="3" spans="1:10" x14ac:dyDescent="0.25">
      <c r="A3" s="5" t="s">
        <v>5</v>
      </c>
      <c r="B3" s="1254"/>
      <c r="C3" s="1255"/>
      <c r="D3" s="1255"/>
      <c r="E3" s="1255"/>
      <c r="F3" s="1256"/>
      <c r="G3" s="3"/>
    </row>
    <row r="4" spans="1:10" x14ac:dyDescent="0.25">
      <c r="A4" s="6" t="s">
        <v>8</v>
      </c>
      <c r="B4" s="1257"/>
      <c r="C4" s="1258"/>
      <c r="D4" s="1258"/>
      <c r="E4" s="1258"/>
      <c r="F4" s="1259"/>
      <c r="G4" s="3"/>
    </row>
    <row r="5" spans="1:10" x14ac:dyDescent="0.25">
      <c r="A5" s="7" t="s">
        <v>11</v>
      </c>
      <c r="B5" s="1260"/>
      <c r="C5" s="1261"/>
      <c r="D5" s="1261"/>
      <c r="E5" s="1261"/>
      <c r="F5" s="1262"/>
      <c r="G5" s="3"/>
    </row>
    <row r="6" spans="1:10" x14ac:dyDescent="0.25">
      <c r="A6" s="8"/>
      <c r="B6" s="9"/>
      <c r="C6" s="9"/>
      <c r="D6" s="10"/>
      <c r="E6" s="10"/>
      <c r="F6" s="9"/>
      <c r="G6" s="3"/>
    </row>
    <row r="7" spans="1:10" x14ac:dyDescent="0.25">
      <c r="A7" s="11" t="s">
        <v>3389</v>
      </c>
      <c r="B7" s="12">
        <f>SUM(F12:F139)</f>
        <v>0</v>
      </c>
      <c r="C7" s="1095"/>
      <c r="D7" s="1095"/>
      <c r="E7" s="1095"/>
      <c r="F7" s="1095"/>
      <c r="G7" s="3"/>
    </row>
    <row r="8" spans="1:10" x14ac:dyDescent="0.25">
      <c r="A8" s="8"/>
      <c r="B8" s="9"/>
      <c r="C8" s="1095"/>
      <c r="D8" s="1095"/>
      <c r="E8" s="1095"/>
      <c r="F8" s="1095"/>
      <c r="G8" s="3"/>
      <c r="J8" s="32"/>
    </row>
    <row r="9" spans="1:10" x14ac:dyDescent="0.25">
      <c r="A9" s="13" t="s">
        <v>3390</v>
      </c>
      <c r="B9" s="14">
        <f>SUM(G12:G139)</f>
        <v>0</v>
      </c>
      <c r="C9" s="1095"/>
      <c r="D9" s="1095"/>
      <c r="E9" s="1095"/>
      <c r="F9" s="1095"/>
      <c r="G9" s="3"/>
    </row>
    <row r="10" spans="1:10" x14ac:dyDescent="0.25">
      <c r="A10" s="8"/>
      <c r="B10" s="9"/>
      <c r="C10" s="9"/>
      <c r="D10" s="10"/>
      <c r="E10" s="10"/>
      <c r="F10" s="9"/>
      <c r="G10" s="3"/>
    </row>
    <row r="11" spans="1:10" ht="15.75" x14ac:dyDescent="0.25">
      <c r="A11" s="1380" t="s">
        <v>4239</v>
      </c>
      <c r="B11" s="1380"/>
      <c r="C11" s="1380"/>
      <c r="D11" s="1380"/>
      <c r="E11" s="1380"/>
      <c r="F11" s="15"/>
      <c r="G11" s="16"/>
    </row>
    <row r="12" spans="1:10" ht="15.75" x14ac:dyDescent="0.25">
      <c r="A12" s="1381" t="s">
        <v>4240</v>
      </c>
      <c r="B12" s="1382"/>
      <c r="C12" s="1382"/>
      <c r="D12" s="1382"/>
      <c r="E12" s="17" t="s">
        <v>3393</v>
      </c>
      <c r="F12" s="18" t="s">
        <v>3394</v>
      </c>
      <c r="G12" s="19" t="s">
        <v>3395</v>
      </c>
    </row>
    <row r="13" spans="1:10" x14ac:dyDescent="0.25">
      <c r="A13" s="20" t="s">
        <v>4241</v>
      </c>
      <c r="B13" s="1383" t="s">
        <v>4242</v>
      </c>
      <c r="C13" s="1383"/>
      <c r="D13" s="21" t="s">
        <v>4243</v>
      </c>
      <c r="E13" s="22">
        <v>100</v>
      </c>
      <c r="F13" s="23"/>
      <c r="G13" s="24">
        <f t="shared" ref="G13:G76" si="0">E13*F13</f>
        <v>0</v>
      </c>
    </row>
    <row r="14" spans="1:10" x14ac:dyDescent="0.25">
      <c r="A14" s="25" t="s">
        <v>4244</v>
      </c>
      <c r="B14" s="1375" t="s">
        <v>4245</v>
      </c>
      <c r="C14" s="1375"/>
      <c r="D14" s="27" t="s">
        <v>4243</v>
      </c>
      <c r="E14" s="28">
        <v>100</v>
      </c>
      <c r="F14" s="29"/>
      <c r="G14" s="30">
        <f t="shared" si="0"/>
        <v>0</v>
      </c>
    </row>
    <row r="15" spans="1:10" x14ac:dyDescent="0.25">
      <c r="A15" s="25" t="s">
        <v>4246</v>
      </c>
      <c r="B15" s="1375" t="s">
        <v>4247</v>
      </c>
      <c r="C15" s="1375"/>
      <c r="D15" s="27" t="s">
        <v>4243</v>
      </c>
      <c r="E15" s="28">
        <v>100</v>
      </c>
      <c r="F15" s="29"/>
      <c r="G15" s="30">
        <f t="shared" si="0"/>
        <v>0</v>
      </c>
    </row>
    <row r="16" spans="1:10" x14ac:dyDescent="0.25">
      <c r="A16" s="25" t="s">
        <v>4248</v>
      </c>
      <c r="B16" s="1375" t="s">
        <v>4249</v>
      </c>
      <c r="C16" s="1375"/>
      <c r="D16" s="27" t="s">
        <v>4243</v>
      </c>
      <c r="E16" s="28">
        <v>100</v>
      </c>
      <c r="F16" s="31"/>
      <c r="G16" s="30">
        <f t="shared" si="0"/>
        <v>0</v>
      </c>
    </row>
    <row r="17" spans="1:7" x14ac:dyDescent="0.25">
      <c r="A17" s="25" t="s">
        <v>4250</v>
      </c>
      <c r="B17" s="1375" t="s">
        <v>4251</v>
      </c>
      <c r="C17" s="1375"/>
      <c r="D17" s="27" t="s">
        <v>4243</v>
      </c>
      <c r="E17" s="28">
        <v>100</v>
      </c>
      <c r="F17" s="29"/>
      <c r="G17" s="30">
        <f t="shared" si="0"/>
        <v>0</v>
      </c>
    </row>
    <row r="18" spans="1:7" x14ac:dyDescent="0.25">
      <c r="A18" s="25" t="s">
        <v>4252</v>
      </c>
      <c r="B18" s="1375" t="s">
        <v>4253</v>
      </c>
      <c r="C18" s="1375"/>
      <c r="D18" s="27" t="s">
        <v>4243</v>
      </c>
      <c r="E18" s="28">
        <v>100</v>
      </c>
      <c r="F18" s="29"/>
      <c r="G18" s="30">
        <f t="shared" si="0"/>
        <v>0</v>
      </c>
    </row>
    <row r="19" spans="1:7" x14ac:dyDescent="0.25">
      <c r="A19" s="25" t="s">
        <v>4254</v>
      </c>
      <c r="B19" s="1375" t="s">
        <v>4255</v>
      </c>
      <c r="C19" s="1375"/>
      <c r="D19" s="27" t="s">
        <v>4243</v>
      </c>
      <c r="E19" s="28">
        <v>100</v>
      </c>
      <c r="F19" s="29"/>
      <c r="G19" s="30">
        <f t="shared" si="0"/>
        <v>0</v>
      </c>
    </row>
    <row r="20" spans="1:7" x14ac:dyDescent="0.25">
      <c r="A20" s="25" t="s">
        <v>4256</v>
      </c>
      <c r="B20" s="1375" t="s">
        <v>4257</v>
      </c>
      <c r="C20" s="1375"/>
      <c r="D20" s="27" t="s">
        <v>4243</v>
      </c>
      <c r="E20" s="28">
        <v>100</v>
      </c>
      <c r="F20" s="29"/>
      <c r="G20" s="30">
        <f t="shared" si="0"/>
        <v>0</v>
      </c>
    </row>
    <row r="21" spans="1:7" x14ac:dyDescent="0.25">
      <c r="A21" s="25" t="s">
        <v>4258</v>
      </c>
      <c r="B21" s="1375" t="s">
        <v>4259</v>
      </c>
      <c r="C21" s="1375"/>
      <c r="D21" s="27" t="s">
        <v>4243</v>
      </c>
      <c r="E21" s="28">
        <v>100</v>
      </c>
      <c r="F21" s="29"/>
      <c r="G21" s="30">
        <f t="shared" si="0"/>
        <v>0</v>
      </c>
    </row>
    <row r="22" spans="1:7" x14ac:dyDescent="0.25">
      <c r="A22" s="25" t="s">
        <v>4260</v>
      </c>
      <c r="B22" s="1375" t="s">
        <v>4261</v>
      </c>
      <c r="C22" s="1375"/>
      <c r="D22" s="27" t="s">
        <v>4243</v>
      </c>
      <c r="E22" s="28">
        <v>100</v>
      </c>
      <c r="F22" s="29"/>
      <c r="G22" s="30">
        <f t="shared" si="0"/>
        <v>0</v>
      </c>
    </row>
    <row r="23" spans="1:7" x14ac:dyDescent="0.25">
      <c r="A23" s="25" t="s">
        <v>4262</v>
      </c>
      <c r="B23" s="1375" t="s">
        <v>4263</v>
      </c>
      <c r="C23" s="1375"/>
      <c r="D23" s="27" t="s">
        <v>4243</v>
      </c>
      <c r="E23" s="28">
        <v>100</v>
      </c>
      <c r="F23" s="29"/>
      <c r="G23" s="30">
        <f t="shared" si="0"/>
        <v>0</v>
      </c>
    </row>
    <row r="24" spans="1:7" x14ac:dyDescent="0.25">
      <c r="A24" s="25" t="s">
        <v>4264</v>
      </c>
      <c r="B24" s="1375" t="s">
        <v>4265</v>
      </c>
      <c r="C24" s="1375"/>
      <c r="D24" s="27" t="s">
        <v>4243</v>
      </c>
      <c r="E24" s="28">
        <v>100</v>
      </c>
      <c r="F24" s="29"/>
      <c r="G24" s="30">
        <f t="shared" si="0"/>
        <v>0</v>
      </c>
    </row>
    <row r="25" spans="1:7" x14ac:dyDescent="0.25">
      <c r="A25" s="25" t="s">
        <v>4266</v>
      </c>
      <c r="B25" s="1375" t="s">
        <v>4267</v>
      </c>
      <c r="C25" s="1375"/>
      <c r="D25" s="27" t="s">
        <v>4243</v>
      </c>
      <c r="E25" s="28">
        <v>100</v>
      </c>
      <c r="F25" s="29"/>
      <c r="G25" s="30">
        <f t="shared" si="0"/>
        <v>0</v>
      </c>
    </row>
    <row r="26" spans="1:7" x14ac:dyDescent="0.25">
      <c r="A26" s="25" t="s">
        <v>4268</v>
      </c>
      <c r="B26" s="1375" t="s">
        <v>4269</v>
      </c>
      <c r="C26" s="1375"/>
      <c r="D26" s="27" t="s">
        <v>4243</v>
      </c>
      <c r="E26" s="28">
        <v>100</v>
      </c>
      <c r="F26" s="29"/>
      <c r="G26" s="30">
        <f t="shared" si="0"/>
        <v>0</v>
      </c>
    </row>
    <row r="27" spans="1:7" x14ac:dyDescent="0.25">
      <c r="A27" s="25" t="s">
        <v>4270</v>
      </c>
      <c r="B27" s="1375" t="s">
        <v>4271</v>
      </c>
      <c r="C27" s="1375"/>
      <c r="D27" s="27" t="s">
        <v>4243</v>
      </c>
      <c r="E27" s="28">
        <v>100</v>
      </c>
      <c r="F27" s="29"/>
      <c r="G27" s="30">
        <f t="shared" si="0"/>
        <v>0</v>
      </c>
    </row>
    <row r="28" spans="1:7" x14ac:dyDescent="0.25">
      <c r="A28" s="25" t="s">
        <v>4272</v>
      </c>
      <c r="B28" s="1375" t="s">
        <v>4273</v>
      </c>
      <c r="C28" s="1375"/>
      <c r="D28" s="27" t="s">
        <v>4243</v>
      </c>
      <c r="E28" s="28">
        <v>100</v>
      </c>
      <c r="F28" s="29"/>
      <c r="G28" s="30">
        <f t="shared" si="0"/>
        <v>0</v>
      </c>
    </row>
    <row r="29" spans="1:7" x14ac:dyDescent="0.25">
      <c r="A29" s="25" t="s">
        <v>4274</v>
      </c>
      <c r="B29" s="1375" t="s">
        <v>4275</v>
      </c>
      <c r="C29" s="1375"/>
      <c r="D29" s="27" t="s">
        <v>4243</v>
      </c>
      <c r="E29" s="28">
        <v>100</v>
      </c>
      <c r="F29" s="29"/>
      <c r="G29" s="30">
        <f t="shared" si="0"/>
        <v>0</v>
      </c>
    </row>
    <row r="30" spans="1:7" x14ac:dyDescent="0.25">
      <c r="A30" s="25" t="s">
        <v>4276</v>
      </c>
      <c r="B30" s="1375" t="s">
        <v>4277</v>
      </c>
      <c r="C30" s="1375"/>
      <c r="D30" s="27" t="s">
        <v>4243</v>
      </c>
      <c r="E30" s="28">
        <v>100</v>
      </c>
      <c r="F30" s="29"/>
      <c r="G30" s="30">
        <f t="shared" si="0"/>
        <v>0</v>
      </c>
    </row>
    <row r="31" spans="1:7" x14ac:dyDescent="0.25">
      <c r="A31" s="25" t="s">
        <v>4278</v>
      </c>
      <c r="B31" s="1375" t="s">
        <v>4279</v>
      </c>
      <c r="C31" s="1375"/>
      <c r="D31" s="27" t="s">
        <v>4243</v>
      </c>
      <c r="E31" s="28">
        <v>100</v>
      </c>
      <c r="F31" s="29"/>
      <c r="G31" s="30">
        <f t="shared" si="0"/>
        <v>0</v>
      </c>
    </row>
    <row r="32" spans="1:7" x14ac:dyDescent="0.25">
      <c r="A32" s="25" t="s">
        <v>4280</v>
      </c>
      <c r="B32" s="1375" t="s">
        <v>4281</v>
      </c>
      <c r="C32" s="1375"/>
      <c r="D32" s="27" t="s">
        <v>4243</v>
      </c>
      <c r="E32" s="28">
        <v>100</v>
      </c>
      <c r="F32" s="29"/>
      <c r="G32" s="30">
        <f t="shared" si="0"/>
        <v>0</v>
      </c>
    </row>
    <row r="33" spans="1:7" x14ac:dyDescent="0.25">
      <c r="A33" s="25" t="s">
        <v>4282</v>
      </c>
      <c r="B33" s="1375" t="s">
        <v>4283</v>
      </c>
      <c r="C33" s="1375"/>
      <c r="D33" s="27" t="s">
        <v>4243</v>
      </c>
      <c r="E33" s="28">
        <v>100</v>
      </c>
      <c r="F33" s="29"/>
      <c r="G33" s="30">
        <f t="shared" si="0"/>
        <v>0</v>
      </c>
    </row>
    <row r="34" spans="1:7" x14ac:dyDescent="0.25">
      <c r="A34" s="25" t="s">
        <v>4284</v>
      </c>
      <c r="B34" s="1375" t="s">
        <v>4285</v>
      </c>
      <c r="C34" s="1375"/>
      <c r="D34" s="27" t="s">
        <v>4243</v>
      </c>
      <c r="E34" s="28">
        <v>100</v>
      </c>
      <c r="F34" s="29"/>
      <c r="G34" s="30">
        <f t="shared" si="0"/>
        <v>0</v>
      </c>
    </row>
    <row r="35" spans="1:7" x14ac:dyDescent="0.25">
      <c r="A35" s="25" t="s">
        <v>4286</v>
      </c>
      <c r="B35" s="1375" t="s">
        <v>4287</v>
      </c>
      <c r="C35" s="1375"/>
      <c r="D35" s="27" t="s">
        <v>4243</v>
      </c>
      <c r="E35" s="28">
        <v>100</v>
      </c>
      <c r="F35" s="29"/>
      <c r="G35" s="30">
        <f t="shared" si="0"/>
        <v>0</v>
      </c>
    </row>
    <row r="36" spans="1:7" x14ac:dyDescent="0.25">
      <c r="A36" s="25" t="s">
        <v>4288</v>
      </c>
      <c r="B36" s="1375" t="s">
        <v>4289</v>
      </c>
      <c r="C36" s="1375"/>
      <c r="D36" s="27" t="s">
        <v>4243</v>
      </c>
      <c r="E36" s="28">
        <v>100</v>
      </c>
      <c r="F36" s="29"/>
      <c r="G36" s="30">
        <f t="shared" si="0"/>
        <v>0</v>
      </c>
    </row>
    <row r="37" spans="1:7" x14ac:dyDescent="0.25">
      <c r="A37" s="25" t="s">
        <v>4290</v>
      </c>
      <c r="B37" s="1375" t="s">
        <v>4291</v>
      </c>
      <c r="C37" s="1375"/>
      <c r="D37" s="27" t="s">
        <v>4243</v>
      </c>
      <c r="E37" s="28">
        <v>100</v>
      </c>
      <c r="F37" s="29"/>
      <c r="G37" s="30">
        <f t="shared" si="0"/>
        <v>0</v>
      </c>
    </row>
    <row r="38" spans="1:7" x14ac:dyDescent="0.25">
      <c r="A38" s="25" t="s">
        <v>4292</v>
      </c>
      <c r="B38" s="1375" t="s">
        <v>4293</v>
      </c>
      <c r="C38" s="1375"/>
      <c r="D38" s="27" t="s">
        <v>4243</v>
      </c>
      <c r="E38" s="28">
        <v>100</v>
      </c>
      <c r="F38" s="29"/>
      <c r="G38" s="30">
        <f t="shared" si="0"/>
        <v>0</v>
      </c>
    </row>
    <row r="39" spans="1:7" x14ac:dyDescent="0.25">
      <c r="A39" s="25" t="s">
        <v>4294</v>
      </c>
      <c r="B39" s="1375" t="s">
        <v>4295</v>
      </c>
      <c r="C39" s="1375"/>
      <c r="D39" s="27" t="s">
        <v>4243</v>
      </c>
      <c r="E39" s="28">
        <v>100</v>
      </c>
      <c r="F39" s="29"/>
      <c r="G39" s="30">
        <f t="shared" si="0"/>
        <v>0</v>
      </c>
    </row>
    <row r="40" spans="1:7" x14ac:dyDescent="0.25">
      <c r="A40" s="25" t="s">
        <v>4296</v>
      </c>
      <c r="B40" s="1375" t="s">
        <v>4297</v>
      </c>
      <c r="C40" s="1375"/>
      <c r="D40" s="27" t="s">
        <v>4243</v>
      </c>
      <c r="E40" s="28">
        <v>100</v>
      </c>
      <c r="F40" s="29"/>
      <c r="G40" s="30">
        <f t="shared" si="0"/>
        <v>0</v>
      </c>
    </row>
    <row r="41" spans="1:7" x14ac:dyDescent="0.25">
      <c r="A41" s="25" t="s">
        <v>4298</v>
      </c>
      <c r="B41" s="1375" t="s">
        <v>4299</v>
      </c>
      <c r="C41" s="1375"/>
      <c r="D41" s="27" t="s">
        <v>4243</v>
      </c>
      <c r="E41" s="28">
        <v>100</v>
      </c>
      <c r="F41" s="29"/>
      <c r="G41" s="30">
        <f t="shared" si="0"/>
        <v>0</v>
      </c>
    </row>
    <row r="42" spans="1:7" x14ac:dyDescent="0.25">
      <c r="A42" s="25" t="s">
        <v>4300</v>
      </c>
      <c r="B42" s="1375" t="s">
        <v>4301</v>
      </c>
      <c r="C42" s="1375"/>
      <c r="D42" s="27" t="s">
        <v>4243</v>
      </c>
      <c r="E42" s="28">
        <v>100</v>
      </c>
      <c r="F42" s="29"/>
      <c r="G42" s="30">
        <f t="shared" si="0"/>
        <v>0</v>
      </c>
    </row>
    <row r="43" spans="1:7" x14ac:dyDescent="0.25">
      <c r="A43" s="25" t="s">
        <v>4302</v>
      </c>
      <c r="B43" s="1375" t="s">
        <v>4303</v>
      </c>
      <c r="C43" s="1375"/>
      <c r="D43" s="27" t="s">
        <v>4243</v>
      </c>
      <c r="E43" s="28">
        <v>100</v>
      </c>
      <c r="F43" s="29"/>
      <c r="G43" s="30">
        <f t="shared" si="0"/>
        <v>0</v>
      </c>
    </row>
    <row r="44" spans="1:7" x14ac:dyDescent="0.25">
      <c r="A44" s="25" t="s">
        <v>4304</v>
      </c>
      <c r="B44" s="1375" t="s">
        <v>4305</v>
      </c>
      <c r="C44" s="1375"/>
      <c r="D44" s="27" t="s">
        <v>4243</v>
      </c>
      <c r="E44" s="28">
        <v>100</v>
      </c>
      <c r="F44" s="29"/>
      <c r="G44" s="30">
        <f t="shared" si="0"/>
        <v>0</v>
      </c>
    </row>
    <row r="45" spans="1:7" x14ac:dyDescent="0.25">
      <c r="A45" s="25" t="s">
        <v>4306</v>
      </c>
      <c r="B45" s="1375" t="s">
        <v>4307</v>
      </c>
      <c r="C45" s="1375"/>
      <c r="D45" s="27" t="s">
        <v>4243</v>
      </c>
      <c r="E45" s="28">
        <v>100</v>
      </c>
      <c r="F45" s="29"/>
      <c r="G45" s="30">
        <f t="shared" si="0"/>
        <v>0</v>
      </c>
    </row>
    <row r="46" spans="1:7" x14ac:dyDescent="0.25">
      <c r="A46" s="25" t="s">
        <v>4308</v>
      </c>
      <c r="B46" s="1375" t="s">
        <v>4309</v>
      </c>
      <c r="C46" s="1375"/>
      <c r="D46" s="27" t="s">
        <v>4243</v>
      </c>
      <c r="E46" s="28">
        <v>100</v>
      </c>
      <c r="F46" s="29"/>
      <c r="G46" s="30">
        <f t="shared" si="0"/>
        <v>0</v>
      </c>
    </row>
    <row r="47" spans="1:7" x14ac:dyDescent="0.25">
      <c r="A47" s="25" t="s">
        <v>4310</v>
      </c>
      <c r="B47" s="1375" t="s">
        <v>4311</v>
      </c>
      <c r="C47" s="1375"/>
      <c r="D47" s="27" t="s">
        <v>4243</v>
      </c>
      <c r="E47" s="28">
        <v>100</v>
      </c>
      <c r="F47" s="29"/>
      <c r="G47" s="30">
        <f t="shared" si="0"/>
        <v>0</v>
      </c>
    </row>
    <row r="48" spans="1:7" x14ac:dyDescent="0.25">
      <c r="A48" s="25" t="s">
        <v>4312</v>
      </c>
      <c r="B48" s="1375" t="s">
        <v>4313</v>
      </c>
      <c r="C48" s="1375"/>
      <c r="D48" s="27" t="s">
        <v>4243</v>
      </c>
      <c r="E48" s="28">
        <v>100</v>
      </c>
      <c r="F48" s="29"/>
      <c r="G48" s="30">
        <f t="shared" si="0"/>
        <v>0</v>
      </c>
    </row>
    <row r="49" spans="1:7" x14ac:dyDescent="0.25">
      <c r="A49" s="25" t="s">
        <v>4314</v>
      </c>
      <c r="B49" s="1375" t="s">
        <v>4315</v>
      </c>
      <c r="C49" s="1375"/>
      <c r="D49" s="27" t="s">
        <v>4243</v>
      </c>
      <c r="E49" s="28">
        <v>100</v>
      </c>
      <c r="F49" s="29"/>
      <c r="G49" s="30">
        <f t="shared" si="0"/>
        <v>0</v>
      </c>
    </row>
    <row r="50" spans="1:7" x14ac:dyDescent="0.25">
      <c r="A50" s="25" t="s">
        <v>4316</v>
      </c>
      <c r="B50" s="1375" t="s">
        <v>4317</v>
      </c>
      <c r="C50" s="1375"/>
      <c r="D50" s="27" t="s">
        <v>4243</v>
      </c>
      <c r="E50" s="28">
        <v>100</v>
      </c>
      <c r="F50" s="29"/>
      <c r="G50" s="30">
        <f t="shared" si="0"/>
        <v>0</v>
      </c>
    </row>
    <row r="51" spans="1:7" x14ac:dyDescent="0.25">
      <c r="A51" s="25" t="s">
        <v>4318</v>
      </c>
      <c r="B51" s="1375" t="s">
        <v>4319</v>
      </c>
      <c r="C51" s="1375"/>
      <c r="D51" s="27" t="s">
        <v>4243</v>
      </c>
      <c r="E51" s="28">
        <v>100</v>
      </c>
      <c r="F51" s="29"/>
      <c r="G51" s="30">
        <f t="shared" si="0"/>
        <v>0</v>
      </c>
    </row>
    <row r="52" spans="1:7" x14ac:dyDescent="0.25">
      <c r="A52" s="25" t="s">
        <v>4320</v>
      </c>
      <c r="B52" s="1375" t="s">
        <v>4321</v>
      </c>
      <c r="C52" s="1375"/>
      <c r="D52" s="27" t="s">
        <v>4243</v>
      </c>
      <c r="E52" s="28">
        <v>100</v>
      </c>
      <c r="F52" s="29"/>
      <c r="G52" s="30">
        <f t="shared" si="0"/>
        <v>0</v>
      </c>
    </row>
    <row r="53" spans="1:7" x14ac:dyDescent="0.25">
      <c r="A53" s="25" t="s">
        <v>4322</v>
      </c>
      <c r="B53" s="1375" t="s">
        <v>4323</v>
      </c>
      <c r="C53" s="1375"/>
      <c r="D53" s="27" t="s">
        <v>4243</v>
      </c>
      <c r="E53" s="28">
        <v>100</v>
      </c>
      <c r="F53" s="29"/>
      <c r="G53" s="30">
        <f t="shared" si="0"/>
        <v>0</v>
      </c>
    </row>
    <row r="54" spans="1:7" x14ac:dyDescent="0.25">
      <c r="A54" s="25" t="s">
        <v>4324</v>
      </c>
      <c r="B54" s="1375" t="s">
        <v>4325</v>
      </c>
      <c r="C54" s="1375"/>
      <c r="D54" s="27" t="s">
        <v>4243</v>
      </c>
      <c r="E54" s="28">
        <v>100</v>
      </c>
      <c r="F54" s="29"/>
      <c r="G54" s="30">
        <f t="shared" si="0"/>
        <v>0</v>
      </c>
    </row>
    <row r="55" spans="1:7" x14ac:dyDescent="0.25">
      <c r="A55" s="25" t="s">
        <v>4326</v>
      </c>
      <c r="B55" s="1375" t="s">
        <v>4327</v>
      </c>
      <c r="C55" s="1375"/>
      <c r="D55" s="27" t="s">
        <v>4243</v>
      </c>
      <c r="E55" s="28">
        <v>100</v>
      </c>
      <c r="F55" s="29"/>
      <c r="G55" s="30">
        <f t="shared" si="0"/>
        <v>0</v>
      </c>
    </row>
    <row r="56" spans="1:7" x14ac:dyDescent="0.25">
      <c r="A56" s="25" t="s">
        <v>4328</v>
      </c>
      <c r="B56" s="1375" t="s">
        <v>4329</v>
      </c>
      <c r="C56" s="1375"/>
      <c r="D56" s="27" t="s">
        <v>4243</v>
      </c>
      <c r="E56" s="28">
        <v>100</v>
      </c>
      <c r="F56" s="29"/>
      <c r="G56" s="30">
        <f t="shared" si="0"/>
        <v>0</v>
      </c>
    </row>
    <row r="57" spans="1:7" x14ac:dyDescent="0.25">
      <c r="A57" s="25" t="s">
        <v>4330</v>
      </c>
      <c r="B57" s="1375" t="s">
        <v>4331</v>
      </c>
      <c r="C57" s="1375"/>
      <c r="D57" s="27" t="s">
        <v>4243</v>
      </c>
      <c r="E57" s="28">
        <v>100</v>
      </c>
      <c r="F57" s="29"/>
      <c r="G57" s="30">
        <f t="shared" si="0"/>
        <v>0</v>
      </c>
    </row>
    <row r="58" spans="1:7" x14ac:dyDescent="0.25">
      <c r="A58" s="25" t="s">
        <v>4332</v>
      </c>
      <c r="B58" s="1375" t="s">
        <v>4333</v>
      </c>
      <c r="C58" s="1375"/>
      <c r="D58" s="27" t="s">
        <v>4243</v>
      </c>
      <c r="E58" s="28">
        <v>100</v>
      </c>
      <c r="F58" s="29"/>
      <c r="G58" s="30">
        <f t="shared" si="0"/>
        <v>0</v>
      </c>
    </row>
    <row r="59" spans="1:7" x14ac:dyDescent="0.25">
      <c r="A59" s="25" t="s">
        <v>4334</v>
      </c>
      <c r="B59" s="1375" t="s">
        <v>4335</v>
      </c>
      <c r="C59" s="1375"/>
      <c r="D59" s="27" t="s">
        <v>4243</v>
      </c>
      <c r="E59" s="28">
        <v>100</v>
      </c>
      <c r="F59" s="29"/>
      <c r="G59" s="30">
        <f t="shared" si="0"/>
        <v>0</v>
      </c>
    </row>
    <row r="60" spans="1:7" x14ac:dyDescent="0.25">
      <c r="A60" s="25" t="s">
        <v>4336</v>
      </c>
      <c r="B60" s="1375" t="s">
        <v>4337</v>
      </c>
      <c r="C60" s="1375"/>
      <c r="D60" s="27" t="s">
        <v>4243</v>
      </c>
      <c r="E60" s="28">
        <v>100</v>
      </c>
      <c r="F60" s="29"/>
      <c r="G60" s="30">
        <f t="shared" si="0"/>
        <v>0</v>
      </c>
    </row>
    <row r="61" spans="1:7" x14ac:dyDescent="0.25">
      <c r="A61" s="25" t="s">
        <v>4338</v>
      </c>
      <c r="B61" s="1375" t="s">
        <v>4339</v>
      </c>
      <c r="C61" s="1375"/>
      <c r="D61" s="27" t="s">
        <v>4243</v>
      </c>
      <c r="E61" s="28">
        <v>100</v>
      </c>
      <c r="F61" s="29"/>
      <c r="G61" s="30">
        <f t="shared" si="0"/>
        <v>0</v>
      </c>
    </row>
    <row r="62" spans="1:7" x14ac:dyDescent="0.25">
      <c r="A62" s="25" t="s">
        <v>4340</v>
      </c>
      <c r="B62" s="1375" t="s">
        <v>4341</v>
      </c>
      <c r="C62" s="1375"/>
      <c r="D62" s="27" t="s">
        <v>4243</v>
      </c>
      <c r="E62" s="28">
        <v>100</v>
      </c>
      <c r="F62" s="29"/>
      <c r="G62" s="30">
        <f t="shared" si="0"/>
        <v>0</v>
      </c>
    </row>
    <row r="63" spans="1:7" x14ac:dyDescent="0.25">
      <c r="A63" s="25" t="s">
        <v>4342</v>
      </c>
      <c r="B63" s="1375" t="s">
        <v>4343</v>
      </c>
      <c r="C63" s="1375"/>
      <c r="D63" s="27" t="s">
        <v>4243</v>
      </c>
      <c r="E63" s="28">
        <v>100</v>
      </c>
      <c r="F63" s="29"/>
      <c r="G63" s="30">
        <f t="shared" si="0"/>
        <v>0</v>
      </c>
    </row>
    <row r="64" spans="1:7" x14ac:dyDescent="0.25">
      <c r="A64" s="25" t="s">
        <v>4344</v>
      </c>
      <c r="B64" s="1375" t="s">
        <v>4345</v>
      </c>
      <c r="C64" s="1375"/>
      <c r="D64" s="27" t="s">
        <v>4243</v>
      </c>
      <c r="E64" s="28">
        <v>100</v>
      </c>
      <c r="F64" s="29"/>
      <c r="G64" s="30">
        <f t="shared" si="0"/>
        <v>0</v>
      </c>
    </row>
    <row r="65" spans="1:7" x14ac:dyDescent="0.25">
      <c r="A65" s="25" t="s">
        <v>4346</v>
      </c>
      <c r="B65" s="1375" t="s">
        <v>4347</v>
      </c>
      <c r="C65" s="1375"/>
      <c r="D65" s="27" t="s">
        <v>4243</v>
      </c>
      <c r="E65" s="28">
        <v>100</v>
      </c>
      <c r="F65" s="29"/>
      <c r="G65" s="30">
        <f t="shared" si="0"/>
        <v>0</v>
      </c>
    </row>
    <row r="66" spans="1:7" x14ac:dyDescent="0.25">
      <c r="A66" s="25" t="s">
        <v>4348</v>
      </c>
      <c r="B66" s="26" t="s">
        <v>4349</v>
      </c>
      <c r="C66" s="27"/>
      <c r="D66" s="27" t="s">
        <v>4243</v>
      </c>
      <c r="E66" s="28">
        <v>100</v>
      </c>
      <c r="F66" s="29"/>
      <c r="G66" s="30">
        <f t="shared" si="0"/>
        <v>0</v>
      </c>
    </row>
    <row r="67" spans="1:7" x14ac:dyDescent="0.25">
      <c r="A67" s="25" t="s">
        <v>4350</v>
      </c>
      <c r="B67" s="1375" t="s">
        <v>4351</v>
      </c>
      <c r="C67" s="1375"/>
      <c r="D67" s="27" t="s">
        <v>4243</v>
      </c>
      <c r="E67" s="28">
        <v>100</v>
      </c>
      <c r="F67" s="29"/>
      <c r="G67" s="30">
        <f t="shared" si="0"/>
        <v>0</v>
      </c>
    </row>
    <row r="68" spans="1:7" x14ac:dyDescent="0.25">
      <c r="A68" s="25" t="s">
        <v>4352</v>
      </c>
      <c r="B68" s="1375" t="s">
        <v>4353</v>
      </c>
      <c r="C68" s="1375"/>
      <c r="D68" s="27" t="s">
        <v>4243</v>
      </c>
      <c r="E68" s="28">
        <v>100</v>
      </c>
      <c r="F68" s="29"/>
      <c r="G68" s="30">
        <f t="shared" si="0"/>
        <v>0</v>
      </c>
    </row>
    <row r="69" spans="1:7" x14ac:dyDescent="0.25">
      <c r="A69" s="25" t="s">
        <v>4354</v>
      </c>
      <c r="B69" s="1375" t="s">
        <v>4355</v>
      </c>
      <c r="C69" s="1375"/>
      <c r="D69" s="27" t="s">
        <v>4243</v>
      </c>
      <c r="E69" s="28">
        <v>100</v>
      </c>
      <c r="F69" s="29"/>
      <c r="G69" s="30">
        <f t="shared" si="0"/>
        <v>0</v>
      </c>
    </row>
    <row r="70" spans="1:7" x14ac:dyDescent="0.25">
      <c r="A70" s="25" t="s">
        <v>4356</v>
      </c>
      <c r="B70" s="1375" t="s">
        <v>4357</v>
      </c>
      <c r="C70" s="1375"/>
      <c r="D70" s="27" t="s">
        <v>4243</v>
      </c>
      <c r="E70" s="28">
        <v>100</v>
      </c>
      <c r="F70" s="29"/>
      <c r="G70" s="30">
        <f t="shared" si="0"/>
        <v>0</v>
      </c>
    </row>
    <row r="71" spans="1:7" x14ac:dyDescent="0.25">
      <c r="A71" s="25" t="s">
        <v>4358</v>
      </c>
      <c r="B71" s="1375" t="s">
        <v>4359</v>
      </c>
      <c r="C71" s="1375"/>
      <c r="D71" s="27" t="s">
        <v>4243</v>
      </c>
      <c r="E71" s="28">
        <v>100</v>
      </c>
      <c r="F71" s="29"/>
      <c r="G71" s="30">
        <f t="shared" si="0"/>
        <v>0</v>
      </c>
    </row>
    <row r="72" spans="1:7" x14ac:dyDescent="0.25">
      <c r="A72" s="25" t="s">
        <v>4360</v>
      </c>
      <c r="B72" s="1375" t="s">
        <v>4361</v>
      </c>
      <c r="C72" s="1375"/>
      <c r="D72" s="27" t="s">
        <v>4243</v>
      </c>
      <c r="E72" s="28">
        <v>100</v>
      </c>
      <c r="F72" s="29"/>
      <c r="G72" s="30">
        <f t="shared" si="0"/>
        <v>0</v>
      </c>
    </row>
    <row r="73" spans="1:7" x14ac:dyDescent="0.25">
      <c r="A73" s="25" t="s">
        <v>4362</v>
      </c>
      <c r="B73" s="1375" t="s">
        <v>4363</v>
      </c>
      <c r="C73" s="1375"/>
      <c r="D73" s="27" t="s">
        <v>4243</v>
      </c>
      <c r="E73" s="28">
        <v>100</v>
      </c>
      <c r="F73" s="29"/>
      <c r="G73" s="30">
        <f t="shared" si="0"/>
        <v>0</v>
      </c>
    </row>
    <row r="74" spans="1:7" x14ac:dyDescent="0.25">
      <c r="A74" s="25" t="s">
        <v>4364</v>
      </c>
      <c r="B74" s="1375" t="s">
        <v>4365</v>
      </c>
      <c r="C74" s="1375"/>
      <c r="D74" s="27" t="s">
        <v>4243</v>
      </c>
      <c r="E74" s="28">
        <v>100</v>
      </c>
      <c r="F74" s="29"/>
      <c r="G74" s="30">
        <f t="shared" si="0"/>
        <v>0</v>
      </c>
    </row>
    <row r="75" spans="1:7" x14ac:dyDescent="0.25">
      <c r="A75" s="25" t="s">
        <v>4366</v>
      </c>
      <c r="B75" s="1375" t="s">
        <v>4367</v>
      </c>
      <c r="C75" s="1375"/>
      <c r="D75" s="27" t="s">
        <v>4243</v>
      </c>
      <c r="E75" s="28">
        <v>100</v>
      </c>
      <c r="F75" s="29"/>
      <c r="G75" s="30">
        <f t="shared" si="0"/>
        <v>0</v>
      </c>
    </row>
    <row r="76" spans="1:7" x14ac:dyDescent="0.25">
      <c r="A76" s="25" t="s">
        <v>4368</v>
      </c>
      <c r="B76" s="1375" t="s">
        <v>4369</v>
      </c>
      <c r="C76" s="1375"/>
      <c r="D76" s="27" t="s">
        <v>4243</v>
      </c>
      <c r="E76" s="28">
        <v>100</v>
      </c>
      <c r="F76" s="29"/>
      <c r="G76" s="30">
        <f t="shared" si="0"/>
        <v>0</v>
      </c>
    </row>
    <row r="77" spans="1:7" x14ac:dyDescent="0.25">
      <c r="A77" s="25" t="s">
        <v>4370</v>
      </c>
      <c r="B77" s="1375" t="s">
        <v>4371</v>
      </c>
      <c r="C77" s="1375"/>
      <c r="D77" s="27" t="s">
        <v>4243</v>
      </c>
      <c r="E77" s="28">
        <v>100</v>
      </c>
      <c r="F77" s="29"/>
      <c r="G77" s="30">
        <f t="shared" ref="G77:G129" si="1">E77*F77</f>
        <v>0</v>
      </c>
    </row>
    <row r="78" spans="1:7" x14ac:dyDescent="0.25">
      <c r="A78" s="25" t="s">
        <v>4372</v>
      </c>
      <c r="B78" s="1375" t="s">
        <v>4373</v>
      </c>
      <c r="C78" s="1375"/>
      <c r="D78" s="27" t="s">
        <v>4243</v>
      </c>
      <c r="E78" s="28">
        <v>100</v>
      </c>
      <c r="F78" s="29"/>
      <c r="G78" s="30">
        <f t="shared" si="1"/>
        <v>0</v>
      </c>
    </row>
    <row r="79" spans="1:7" x14ac:dyDescent="0.25">
      <c r="A79" s="25" t="s">
        <v>4374</v>
      </c>
      <c r="B79" s="1375" t="s">
        <v>4375</v>
      </c>
      <c r="C79" s="1375"/>
      <c r="D79" s="27" t="s">
        <v>4243</v>
      </c>
      <c r="E79" s="28">
        <v>100</v>
      </c>
      <c r="F79" s="29"/>
      <c r="G79" s="30">
        <f t="shared" si="1"/>
        <v>0</v>
      </c>
    </row>
    <row r="80" spans="1:7" x14ac:dyDescent="0.25">
      <c r="A80" s="25" t="s">
        <v>4376</v>
      </c>
      <c r="B80" s="1375" t="s">
        <v>4377</v>
      </c>
      <c r="C80" s="1375"/>
      <c r="D80" s="27" t="s">
        <v>4243</v>
      </c>
      <c r="E80" s="28">
        <v>100</v>
      </c>
      <c r="F80" s="29"/>
      <c r="G80" s="30">
        <f t="shared" si="1"/>
        <v>0</v>
      </c>
    </row>
    <row r="81" spans="1:7" x14ac:dyDescent="0.25">
      <c r="A81" s="25" t="s">
        <v>4378</v>
      </c>
      <c r="B81" s="1375" t="s">
        <v>4379</v>
      </c>
      <c r="C81" s="1375"/>
      <c r="D81" s="27" t="s">
        <v>4243</v>
      </c>
      <c r="E81" s="28">
        <v>100</v>
      </c>
      <c r="F81" s="29"/>
      <c r="G81" s="30">
        <f t="shared" si="1"/>
        <v>0</v>
      </c>
    </row>
    <row r="82" spans="1:7" x14ac:dyDescent="0.25">
      <c r="A82" s="25" t="s">
        <v>4380</v>
      </c>
      <c r="B82" s="1375" t="s">
        <v>4381</v>
      </c>
      <c r="C82" s="1375"/>
      <c r="D82" s="27" t="s">
        <v>4243</v>
      </c>
      <c r="E82" s="28">
        <v>100</v>
      </c>
      <c r="F82" s="29"/>
      <c r="G82" s="30">
        <f t="shared" si="1"/>
        <v>0</v>
      </c>
    </row>
    <row r="83" spans="1:7" x14ac:dyDescent="0.25">
      <c r="A83" s="25" t="s">
        <v>4382</v>
      </c>
      <c r="B83" s="1375" t="s">
        <v>4383</v>
      </c>
      <c r="C83" s="1375"/>
      <c r="D83" s="27" t="s">
        <v>4243</v>
      </c>
      <c r="E83" s="28">
        <v>100</v>
      </c>
      <c r="F83" s="29"/>
      <c r="G83" s="30">
        <f t="shared" si="1"/>
        <v>0</v>
      </c>
    </row>
    <row r="84" spans="1:7" x14ac:dyDescent="0.25">
      <c r="A84" s="25" t="s">
        <v>4384</v>
      </c>
      <c r="B84" s="1375" t="s">
        <v>4385</v>
      </c>
      <c r="C84" s="1375"/>
      <c r="D84" s="27" t="s">
        <v>4243</v>
      </c>
      <c r="E84" s="28">
        <v>100</v>
      </c>
      <c r="F84" s="29"/>
      <c r="G84" s="30">
        <f t="shared" si="1"/>
        <v>0</v>
      </c>
    </row>
    <row r="85" spans="1:7" x14ac:dyDescent="0.25">
      <c r="A85" s="25" t="s">
        <v>4386</v>
      </c>
      <c r="B85" s="1375" t="s">
        <v>4387</v>
      </c>
      <c r="C85" s="1375"/>
      <c r="D85" s="27" t="s">
        <v>4243</v>
      </c>
      <c r="E85" s="28">
        <v>100</v>
      </c>
      <c r="F85" s="29"/>
      <c r="G85" s="30">
        <f t="shared" si="1"/>
        <v>0</v>
      </c>
    </row>
    <row r="86" spans="1:7" x14ac:dyDescent="0.25">
      <c r="A86" s="25" t="s">
        <v>4388</v>
      </c>
      <c r="B86" s="1375" t="s">
        <v>4389</v>
      </c>
      <c r="C86" s="1375"/>
      <c r="D86" s="27" t="s">
        <v>4243</v>
      </c>
      <c r="E86" s="28">
        <v>100</v>
      </c>
      <c r="F86" s="29"/>
      <c r="G86" s="30">
        <f t="shared" si="1"/>
        <v>0</v>
      </c>
    </row>
    <row r="87" spans="1:7" x14ac:dyDescent="0.25">
      <c r="A87" s="25" t="s">
        <v>4390</v>
      </c>
      <c r="B87" s="1375" t="s">
        <v>4391</v>
      </c>
      <c r="C87" s="1375"/>
      <c r="D87" s="27" t="s">
        <v>4243</v>
      </c>
      <c r="E87" s="28">
        <v>100</v>
      </c>
      <c r="F87" s="29"/>
      <c r="G87" s="30">
        <f t="shared" si="1"/>
        <v>0</v>
      </c>
    </row>
    <row r="88" spans="1:7" x14ac:dyDescent="0.25">
      <c r="A88" s="25" t="s">
        <v>4392</v>
      </c>
      <c r="B88" s="1375" t="s">
        <v>4393</v>
      </c>
      <c r="C88" s="1375"/>
      <c r="D88" s="27" t="s">
        <v>4243</v>
      </c>
      <c r="E88" s="28">
        <v>100</v>
      </c>
      <c r="F88" s="29"/>
      <c r="G88" s="30">
        <f t="shared" si="1"/>
        <v>0</v>
      </c>
    </row>
    <row r="89" spans="1:7" x14ac:dyDescent="0.25">
      <c r="A89" s="25" t="s">
        <v>4394</v>
      </c>
      <c r="B89" s="1375" t="s">
        <v>4395</v>
      </c>
      <c r="C89" s="1375"/>
      <c r="D89" s="27" t="s">
        <v>4243</v>
      </c>
      <c r="E89" s="28">
        <v>100</v>
      </c>
      <c r="F89" s="29"/>
      <c r="G89" s="30">
        <f t="shared" si="1"/>
        <v>0</v>
      </c>
    </row>
    <row r="90" spans="1:7" x14ac:dyDescent="0.25">
      <c r="A90" s="25" t="s">
        <v>4396</v>
      </c>
      <c r="B90" s="1375" t="s">
        <v>4397</v>
      </c>
      <c r="C90" s="1375"/>
      <c r="D90" s="27" t="s">
        <v>4243</v>
      </c>
      <c r="E90" s="28">
        <v>100</v>
      </c>
      <c r="F90" s="29"/>
      <c r="G90" s="30">
        <f t="shared" si="1"/>
        <v>0</v>
      </c>
    </row>
    <row r="91" spans="1:7" x14ac:dyDescent="0.25">
      <c r="A91" s="25" t="s">
        <v>4398</v>
      </c>
      <c r="B91" s="1375" t="s">
        <v>4399</v>
      </c>
      <c r="C91" s="1375"/>
      <c r="D91" s="27" t="s">
        <v>4243</v>
      </c>
      <c r="E91" s="28">
        <v>100</v>
      </c>
      <c r="F91" s="29"/>
      <c r="G91" s="30">
        <f t="shared" si="1"/>
        <v>0</v>
      </c>
    </row>
    <row r="92" spans="1:7" x14ac:dyDescent="0.25">
      <c r="A92" s="25" t="s">
        <v>4400</v>
      </c>
      <c r="B92" s="1375" t="s">
        <v>4401</v>
      </c>
      <c r="C92" s="1375"/>
      <c r="D92" s="27" t="s">
        <v>4243</v>
      </c>
      <c r="E92" s="28">
        <v>100</v>
      </c>
      <c r="F92" s="29"/>
      <c r="G92" s="30">
        <f t="shared" si="1"/>
        <v>0</v>
      </c>
    </row>
    <row r="93" spans="1:7" x14ac:dyDescent="0.25">
      <c r="A93" s="25" t="s">
        <v>4402</v>
      </c>
      <c r="B93" s="1375" t="s">
        <v>4403</v>
      </c>
      <c r="C93" s="1375"/>
      <c r="D93" s="27" t="s">
        <v>4243</v>
      </c>
      <c r="E93" s="28">
        <v>100</v>
      </c>
      <c r="F93" s="29"/>
      <c r="G93" s="30">
        <f t="shared" si="1"/>
        <v>0</v>
      </c>
    </row>
    <row r="94" spans="1:7" x14ac:dyDescent="0.25">
      <c r="A94" s="25" t="s">
        <v>4404</v>
      </c>
      <c r="B94" s="1375" t="s">
        <v>4405</v>
      </c>
      <c r="C94" s="1375"/>
      <c r="D94" s="27" t="s">
        <v>4243</v>
      </c>
      <c r="E94" s="28">
        <v>100</v>
      </c>
      <c r="F94" s="29"/>
      <c r="G94" s="30">
        <f t="shared" si="1"/>
        <v>0</v>
      </c>
    </row>
    <row r="95" spans="1:7" x14ac:dyDescent="0.25">
      <c r="A95" s="25" t="s">
        <v>4406</v>
      </c>
      <c r="B95" s="1375" t="s">
        <v>4407</v>
      </c>
      <c r="C95" s="1375"/>
      <c r="D95" s="27" t="s">
        <v>4243</v>
      </c>
      <c r="E95" s="28">
        <v>100</v>
      </c>
      <c r="F95" s="29"/>
      <c r="G95" s="30">
        <f t="shared" si="1"/>
        <v>0</v>
      </c>
    </row>
    <row r="96" spans="1:7" x14ac:dyDescent="0.25">
      <c r="A96" s="25" t="s">
        <v>4408</v>
      </c>
      <c r="B96" s="1375" t="s">
        <v>4409</v>
      </c>
      <c r="C96" s="1375"/>
      <c r="D96" s="27" t="s">
        <v>4243</v>
      </c>
      <c r="E96" s="28">
        <v>100</v>
      </c>
      <c r="F96" s="29"/>
      <c r="G96" s="30">
        <f t="shared" si="1"/>
        <v>0</v>
      </c>
    </row>
    <row r="97" spans="1:7" x14ac:dyDescent="0.25">
      <c r="A97" s="25" t="s">
        <v>4410</v>
      </c>
      <c r="B97" s="1375" t="s">
        <v>4411</v>
      </c>
      <c r="C97" s="1375"/>
      <c r="D97" s="27" t="s">
        <v>4243</v>
      </c>
      <c r="E97" s="28">
        <v>100</v>
      </c>
      <c r="F97" s="29"/>
      <c r="G97" s="30">
        <f t="shared" si="1"/>
        <v>0</v>
      </c>
    </row>
    <row r="98" spans="1:7" x14ac:dyDescent="0.25">
      <c r="A98" s="25" t="s">
        <v>4412</v>
      </c>
      <c r="B98" s="1375" t="s">
        <v>4413</v>
      </c>
      <c r="C98" s="1375"/>
      <c r="D98" s="27" t="s">
        <v>4243</v>
      </c>
      <c r="E98" s="28">
        <v>100</v>
      </c>
      <c r="F98" s="29"/>
      <c r="G98" s="30">
        <f t="shared" si="1"/>
        <v>0</v>
      </c>
    </row>
    <row r="99" spans="1:7" x14ac:dyDescent="0.25">
      <c r="A99" s="25" t="s">
        <v>4414</v>
      </c>
      <c r="B99" s="1375" t="s">
        <v>4415</v>
      </c>
      <c r="C99" s="1375"/>
      <c r="D99" s="27" t="s">
        <v>4243</v>
      </c>
      <c r="E99" s="28">
        <v>100</v>
      </c>
      <c r="F99" s="29"/>
      <c r="G99" s="30">
        <f t="shared" si="1"/>
        <v>0</v>
      </c>
    </row>
    <row r="100" spans="1:7" x14ac:dyDescent="0.25">
      <c r="A100" s="25" t="s">
        <v>4416</v>
      </c>
      <c r="B100" s="1375" t="s">
        <v>4417</v>
      </c>
      <c r="C100" s="1375"/>
      <c r="D100" s="27" t="s">
        <v>4243</v>
      </c>
      <c r="E100" s="28">
        <v>100</v>
      </c>
      <c r="F100" s="29"/>
      <c r="G100" s="30">
        <f t="shared" si="1"/>
        <v>0</v>
      </c>
    </row>
    <row r="101" spans="1:7" x14ac:dyDescent="0.25">
      <c r="A101" s="25" t="s">
        <v>4418</v>
      </c>
      <c r="B101" s="1375" t="s">
        <v>4419</v>
      </c>
      <c r="C101" s="1375"/>
      <c r="D101" s="27" t="s">
        <v>4243</v>
      </c>
      <c r="E101" s="28">
        <v>100</v>
      </c>
      <c r="F101" s="29"/>
      <c r="G101" s="30">
        <f t="shared" si="1"/>
        <v>0</v>
      </c>
    </row>
    <row r="102" spans="1:7" x14ac:dyDescent="0.25">
      <c r="A102" s="25" t="s">
        <v>4420</v>
      </c>
      <c r="B102" s="1375" t="s">
        <v>4421</v>
      </c>
      <c r="C102" s="1375"/>
      <c r="D102" s="27" t="s">
        <v>4243</v>
      </c>
      <c r="E102" s="28">
        <v>100</v>
      </c>
      <c r="F102" s="29"/>
      <c r="G102" s="30">
        <f t="shared" si="1"/>
        <v>0</v>
      </c>
    </row>
    <row r="103" spans="1:7" x14ac:dyDescent="0.25">
      <c r="A103" s="25" t="s">
        <v>4422</v>
      </c>
      <c r="B103" s="1375" t="s">
        <v>4423</v>
      </c>
      <c r="C103" s="1375"/>
      <c r="D103" s="27" t="s">
        <v>4243</v>
      </c>
      <c r="E103" s="28">
        <v>100</v>
      </c>
      <c r="F103" s="29"/>
      <c r="G103" s="30">
        <f t="shared" si="1"/>
        <v>0</v>
      </c>
    </row>
    <row r="104" spans="1:7" x14ac:dyDescent="0.25">
      <c r="A104" s="25" t="s">
        <v>4424</v>
      </c>
      <c r="B104" s="1375" t="s">
        <v>4425</v>
      </c>
      <c r="C104" s="1375"/>
      <c r="D104" s="27" t="s">
        <v>4243</v>
      </c>
      <c r="E104" s="28">
        <v>100</v>
      </c>
      <c r="F104" s="29"/>
      <c r="G104" s="30">
        <f t="shared" si="1"/>
        <v>0</v>
      </c>
    </row>
    <row r="105" spans="1:7" x14ac:dyDescent="0.25">
      <c r="A105" s="25" t="s">
        <v>4426</v>
      </c>
      <c r="B105" s="1375" t="s">
        <v>4427</v>
      </c>
      <c r="C105" s="1375"/>
      <c r="D105" s="27" t="s">
        <v>4243</v>
      </c>
      <c r="E105" s="28">
        <v>100</v>
      </c>
      <c r="F105" s="29"/>
      <c r="G105" s="30">
        <f t="shared" si="1"/>
        <v>0</v>
      </c>
    </row>
    <row r="106" spans="1:7" x14ac:dyDescent="0.25">
      <c r="A106" s="25" t="s">
        <v>4428</v>
      </c>
      <c r="B106" s="1375" t="s">
        <v>4429</v>
      </c>
      <c r="C106" s="1375"/>
      <c r="D106" s="27" t="s">
        <v>4243</v>
      </c>
      <c r="E106" s="28">
        <v>100</v>
      </c>
      <c r="F106" s="29"/>
      <c r="G106" s="30">
        <f t="shared" si="1"/>
        <v>0</v>
      </c>
    </row>
    <row r="107" spans="1:7" x14ac:dyDescent="0.25">
      <c r="A107" s="25" t="s">
        <v>4430</v>
      </c>
      <c r="B107" s="1375" t="s">
        <v>4431</v>
      </c>
      <c r="C107" s="1375"/>
      <c r="D107" s="27" t="s">
        <v>4243</v>
      </c>
      <c r="E107" s="28">
        <v>100</v>
      </c>
      <c r="F107" s="29"/>
      <c r="G107" s="30">
        <f t="shared" si="1"/>
        <v>0</v>
      </c>
    </row>
    <row r="108" spans="1:7" x14ac:dyDescent="0.25">
      <c r="A108" s="25" t="s">
        <v>4432</v>
      </c>
      <c r="B108" s="1375" t="s">
        <v>4433</v>
      </c>
      <c r="C108" s="1375"/>
      <c r="D108" s="27" t="s">
        <v>4243</v>
      </c>
      <c r="E108" s="28">
        <v>100</v>
      </c>
      <c r="F108" s="29"/>
      <c r="G108" s="30">
        <f t="shared" si="1"/>
        <v>0</v>
      </c>
    </row>
    <row r="109" spans="1:7" x14ac:dyDescent="0.25">
      <c r="A109" s="33" t="s">
        <v>4434</v>
      </c>
      <c r="B109" s="1374" t="s">
        <v>4435</v>
      </c>
      <c r="C109" s="1374"/>
      <c r="D109" s="34" t="s">
        <v>4243</v>
      </c>
      <c r="E109" s="35">
        <v>100</v>
      </c>
      <c r="F109" s="36"/>
      <c r="G109" s="37">
        <f t="shared" si="1"/>
        <v>0</v>
      </c>
    </row>
    <row r="110" spans="1:7" x14ac:dyDescent="0.25">
      <c r="A110" s="33" t="s">
        <v>4436</v>
      </c>
      <c r="B110" s="1374" t="s">
        <v>4437</v>
      </c>
      <c r="C110" s="1374"/>
      <c r="D110" s="34" t="s">
        <v>4243</v>
      </c>
      <c r="E110" s="35">
        <v>100</v>
      </c>
      <c r="F110" s="36"/>
      <c r="G110" s="37">
        <f t="shared" si="1"/>
        <v>0</v>
      </c>
    </row>
    <row r="111" spans="1:7" x14ac:dyDescent="0.25">
      <c r="A111" s="33" t="s">
        <v>4438</v>
      </c>
      <c r="B111" s="1374" t="s">
        <v>4439</v>
      </c>
      <c r="C111" s="1374"/>
      <c r="D111" s="34" t="s">
        <v>4243</v>
      </c>
      <c r="E111" s="35">
        <v>100</v>
      </c>
      <c r="F111" s="36"/>
      <c r="G111" s="37">
        <f t="shared" si="1"/>
        <v>0</v>
      </c>
    </row>
    <row r="112" spans="1:7" x14ac:dyDescent="0.25">
      <c r="A112" s="33" t="s">
        <v>4440</v>
      </c>
      <c r="B112" s="1374" t="s">
        <v>4441</v>
      </c>
      <c r="C112" s="1374"/>
      <c r="D112" s="34" t="s">
        <v>4243</v>
      </c>
      <c r="E112" s="35">
        <v>100</v>
      </c>
      <c r="F112" s="36"/>
      <c r="G112" s="37">
        <f t="shared" si="1"/>
        <v>0</v>
      </c>
    </row>
    <row r="113" spans="1:7" x14ac:dyDescent="0.25">
      <c r="A113" s="33" t="s">
        <v>4442</v>
      </c>
      <c r="B113" s="1374" t="s">
        <v>4443</v>
      </c>
      <c r="C113" s="1374"/>
      <c r="D113" s="34" t="s">
        <v>4243</v>
      </c>
      <c r="E113" s="35">
        <v>100</v>
      </c>
      <c r="F113" s="36"/>
      <c r="G113" s="37">
        <f t="shared" si="1"/>
        <v>0</v>
      </c>
    </row>
    <row r="114" spans="1:7" x14ac:dyDescent="0.25">
      <c r="A114" s="33" t="s">
        <v>4444</v>
      </c>
      <c r="B114" s="1374" t="s">
        <v>4445</v>
      </c>
      <c r="C114" s="1374"/>
      <c r="D114" s="34" t="s">
        <v>4243</v>
      </c>
      <c r="E114" s="35">
        <v>100</v>
      </c>
      <c r="F114" s="36"/>
      <c r="G114" s="37">
        <f t="shared" si="1"/>
        <v>0</v>
      </c>
    </row>
    <row r="115" spans="1:7" x14ac:dyDescent="0.25">
      <c r="A115" s="38" t="s">
        <v>4446</v>
      </c>
      <c r="B115" s="1374" t="s">
        <v>4447</v>
      </c>
      <c r="C115" s="1374"/>
      <c r="D115" s="34" t="s">
        <v>4243</v>
      </c>
      <c r="E115" s="35">
        <v>100</v>
      </c>
      <c r="F115" s="36"/>
      <c r="G115" s="37">
        <f t="shared" si="1"/>
        <v>0</v>
      </c>
    </row>
    <row r="116" spans="1:7" x14ac:dyDescent="0.25">
      <c r="A116" s="38" t="s">
        <v>4448</v>
      </c>
      <c r="B116" s="1374" t="s">
        <v>4449</v>
      </c>
      <c r="C116" s="1374"/>
      <c r="D116" s="34" t="s">
        <v>4243</v>
      </c>
      <c r="E116" s="35">
        <v>100</v>
      </c>
      <c r="F116" s="36"/>
      <c r="G116" s="37">
        <f t="shared" si="1"/>
        <v>0</v>
      </c>
    </row>
    <row r="117" spans="1:7" x14ac:dyDescent="0.25">
      <c r="A117" s="38" t="s">
        <v>4450</v>
      </c>
      <c r="B117" s="1374" t="s">
        <v>4451</v>
      </c>
      <c r="C117" s="1374"/>
      <c r="D117" s="34" t="s">
        <v>4243</v>
      </c>
      <c r="E117" s="35">
        <v>100</v>
      </c>
      <c r="F117" s="36"/>
      <c r="G117" s="37">
        <f t="shared" si="1"/>
        <v>0</v>
      </c>
    </row>
    <row r="118" spans="1:7" x14ac:dyDescent="0.25">
      <c r="A118" s="38" t="s">
        <v>4452</v>
      </c>
      <c r="B118" s="1374" t="s">
        <v>4453</v>
      </c>
      <c r="C118" s="1374"/>
      <c r="D118" s="34" t="s">
        <v>4243</v>
      </c>
      <c r="E118" s="35">
        <v>100</v>
      </c>
      <c r="F118" s="36"/>
      <c r="G118" s="37">
        <f t="shared" si="1"/>
        <v>0</v>
      </c>
    </row>
    <row r="119" spans="1:7" x14ac:dyDescent="0.25">
      <c r="A119" s="39" t="s">
        <v>4454</v>
      </c>
      <c r="B119" s="1378" t="s">
        <v>4455</v>
      </c>
      <c r="C119" s="1378"/>
      <c r="D119" s="40" t="s">
        <v>4243</v>
      </c>
      <c r="E119" s="41">
        <v>100</v>
      </c>
      <c r="F119" s="42"/>
      <c r="G119" s="43">
        <f t="shared" si="1"/>
        <v>0</v>
      </c>
    </row>
    <row r="120" spans="1:7" x14ac:dyDescent="0.25">
      <c r="A120" s="33" t="s">
        <v>4456</v>
      </c>
      <c r="B120" s="1374" t="s">
        <v>4457</v>
      </c>
      <c r="C120" s="1374"/>
      <c r="D120" s="34" t="s">
        <v>4243</v>
      </c>
      <c r="E120" s="35">
        <v>100</v>
      </c>
      <c r="F120" s="36"/>
      <c r="G120" s="37">
        <f t="shared" si="1"/>
        <v>0</v>
      </c>
    </row>
    <row r="121" spans="1:7" x14ac:dyDescent="0.25">
      <c r="A121" s="33" t="s">
        <v>4458</v>
      </c>
      <c r="B121" s="1374" t="s">
        <v>4459</v>
      </c>
      <c r="C121" s="1374"/>
      <c r="D121" s="40" t="s">
        <v>4243</v>
      </c>
      <c r="E121" s="35">
        <v>100</v>
      </c>
      <c r="F121" s="36"/>
      <c r="G121" s="37">
        <f t="shared" si="1"/>
        <v>0</v>
      </c>
    </row>
    <row r="122" spans="1:7" x14ac:dyDescent="0.25">
      <c r="A122" s="33" t="s">
        <v>4460</v>
      </c>
      <c r="B122" s="1374" t="s">
        <v>4461</v>
      </c>
      <c r="C122" s="1374"/>
      <c r="D122" s="34" t="s">
        <v>4243</v>
      </c>
      <c r="E122" s="35">
        <v>100</v>
      </c>
      <c r="F122" s="36"/>
      <c r="G122" s="37">
        <f t="shared" si="1"/>
        <v>0</v>
      </c>
    </row>
    <row r="123" spans="1:7" x14ac:dyDescent="0.25">
      <c r="A123" s="39" t="s">
        <v>4462</v>
      </c>
      <c r="B123" s="1378" t="s">
        <v>4463</v>
      </c>
      <c r="C123" s="1378"/>
      <c r="D123" s="40" t="s">
        <v>4243</v>
      </c>
      <c r="E123" s="35">
        <v>100</v>
      </c>
      <c r="F123" s="36"/>
      <c r="G123" s="43">
        <f t="shared" si="1"/>
        <v>0</v>
      </c>
    </row>
    <row r="124" spans="1:7" x14ac:dyDescent="0.25">
      <c r="A124" s="44" t="s">
        <v>4464</v>
      </c>
      <c r="B124" s="1376" t="s">
        <v>4465</v>
      </c>
      <c r="C124" s="1376"/>
      <c r="D124" s="45" t="s">
        <v>4243</v>
      </c>
      <c r="E124" s="46">
        <v>100</v>
      </c>
      <c r="F124" s="47"/>
      <c r="G124" s="48">
        <f t="shared" si="1"/>
        <v>0</v>
      </c>
    </row>
    <row r="125" spans="1:7" x14ac:dyDescent="0.25">
      <c r="A125" s="49" t="s">
        <v>4466</v>
      </c>
      <c r="B125" s="1379" t="s">
        <v>4467</v>
      </c>
      <c r="C125" s="1379"/>
      <c r="D125" s="50" t="s">
        <v>4243</v>
      </c>
      <c r="E125" s="51">
        <v>100</v>
      </c>
      <c r="F125" s="52"/>
      <c r="G125" s="53">
        <f t="shared" si="1"/>
        <v>0</v>
      </c>
    </row>
    <row r="126" spans="1:7" x14ac:dyDescent="0.25">
      <c r="A126" s="54" t="s">
        <v>4468</v>
      </c>
      <c r="B126" s="1376" t="s">
        <v>4469</v>
      </c>
      <c r="C126" s="1376"/>
      <c r="D126" s="45" t="s">
        <v>4243</v>
      </c>
      <c r="E126" s="55">
        <v>100</v>
      </c>
      <c r="F126" s="56"/>
      <c r="G126" s="48">
        <f t="shared" si="1"/>
        <v>0</v>
      </c>
    </row>
    <row r="127" spans="1:7" x14ac:dyDescent="0.25">
      <c r="A127" s="54" t="s">
        <v>4470</v>
      </c>
      <c r="B127" s="1376" t="s">
        <v>4471</v>
      </c>
      <c r="C127" s="1376"/>
      <c r="D127" s="45" t="s">
        <v>4243</v>
      </c>
      <c r="E127" s="55">
        <v>100</v>
      </c>
      <c r="F127" s="56"/>
      <c r="G127" s="48">
        <f t="shared" si="1"/>
        <v>0</v>
      </c>
    </row>
    <row r="128" spans="1:7" x14ac:dyDescent="0.25">
      <c r="A128" s="54" t="s">
        <v>4472</v>
      </c>
      <c r="B128" s="1376" t="s">
        <v>4473</v>
      </c>
      <c r="C128" s="1376"/>
      <c r="D128" s="45" t="s">
        <v>4243</v>
      </c>
      <c r="E128" s="55">
        <v>100</v>
      </c>
      <c r="F128" s="56"/>
      <c r="G128" s="48">
        <f t="shared" si="1"/>
        <v>0</v>
      </c>
    </row>
    <row r="129" spans="1:7" x14ac:dyDescent="0.25">
      <c r="A129" s="57" t="s">
        <v>4474</v>
      </c>
      <c r="B129" s="1377" t="s">
        <v>4475</v>
      </c>
      <c r="C129" s="1377"/>
      <c r="D129" s="58" t="s">
        <v>4243</v>
      </c>
      <c r="E129" s="59">
        <v>100</v>
      </c>
      <c r="F129" s="60"/>
      <c r="G129" s="61">
        <f t="shared" si="1"/>
        <v>0</v>
      </c>
    </row>
  </sheetData>
  <sheetProtection password="CC53" sheet="1" objects="1" formatRows="0"/>
  <autoFilter ref="F11:F129"/>
  <mergeCells count="124">
    <mergeCell ref="A1:F1"/>
    <mergeCell ref="B2:F2"/>
    <mergeCell ref="B3:F3"/>
    <mergeCell ref="B4:F4"/>
    <mergeCell ref="B5:F5"/>
    <mergeCell ref="A11:E11"/>
    <mergeCell ref="B33:C33"/>
    <mergeCell ref="B34:C34"/>
    <mergeCell ref="B35:C35"/>
    <mergeCell ref="A12:D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57:C57"/>
    <mergeCell ref="B58:C58"/>
    <mergeCell ref="B59:C59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82:C82"/>
    <mergeCell ref="B83:C83"/>
    <mergeCell ref="B84:C84"/>
    <mergeCell ref="B60:C60"/>
    <mergeCell ref="B61:C61"/>
    <mergeCell ref="B62:C62"/>
    <mergeCell ref="B63:C63"/>
    <mergeCell ref="B64:C64"/>
    <mergeCell ref="B65:C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102:C102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128:C128"/>
    <mergeCell ref="B129:C129"/>
    <mergeCell ref="C7:F9"/>
    <mergeCell ref="B121:C121"/>
    <mergeCell ref="B122:C122"/>
    <mergeCell ref="B123:C123"/>
    <mergeCell ref="B124:C124"/>
    <mergeCell ref="B113:C113"/>
    <mergeCell ref="B114:C114"/>
    <mergeCell ref="B125:C125"/>
    <mergeCell ref="B126:C126"/>
    <mergeCell ref="B105:C105"/>
    <mergeCell ref="B106:C106"/>
    <mergeCell ref="B107:C107"/>
    <mergeCell ref="B108:C108"/>
    <mergeCell ref="B119:C119"/>
    <mergeCell ref="B120:C120"/>
    <mergeCell ref="B115:C115"/>
    <mergeCell ref="B116:C116"/>
    <mergeCell ref="B97:C97"/>
    <mergeCell ref="B98:C98"/>
    <mergeCell ref="B99:C99"/>
    <mergeCell ref="B100:C100"/>
    <mergeCell ref="B101:C101"/>
    <mergeCell ref="B117:C117"/>
    <mergeCell ref="B118:C118"/>
    <mergeCell ref="B103:C103"/>
    <mergeCell ref="B104:C104"/>
    <mergeCell ref="B109:C109"/>
    <mergeCell ref="B110:C110"/>
    <mergeCell ref="B111:C111"/>
    <mergeCell ref="B112:C112"/>
    <mergeCell ref="B127:C127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0" verticalDpi="30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4" master="" otherUserPermission="visible"/>
  <rangeList sheetStid="7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БІСЕР</vt:lpstr>
      <vt:lpstr>НИТКА,ЛІСКА ТА СУПУТНІ ТОВАРИ</vt:lpstr>
      <vt:lpstr>ІНСТРУМЕНТИ, НОЖИЦІ, БІЖУТЕРІЯ</vt:lpstr>
      <vt:lpstr>ОРГАНАЙЗЕРИ</vt:lpstr>
      <vt:lpstr>МАГНІТНІ ТРИМАЧІ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</dc:creator>
  <cp:lastModifiedBy>Пользователь Windows</cp:lastModifiedBy>
  <cp:lastPrinted>2026-09-03T10:13:00Z</cp:lastPrinted>
  <dcterms:created xsi:type="dcterms:W3CDTF">2025-01-13T10:16:00Z</dcterms:created>
  <dcterms:modified xsi:type="dcterms:W3CDTF">2026-11-03T12:16:31Z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D87986813D2C46BDABB1D113011996CD_13</vt:lpwstr>
  </property>
  <property fmtid="{D5CDD505-2E9C-101B-9397-08002B2CF9AE}" pid="3" name="KSOProductBuildVer">
    <vt:lpwstr>1033-12.2.0.23206</vt:lpwstr>
  </property>
</Properties>
</file>